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drawings/drawing6.xml" ContentType="application/vnd.openxmlformats-officedocument.drawing+xml"/>
  <Override PartName="/xl/ctrlProps/ctrlProp6.xml" ContentType="application/vnd.ms-excel.controlproperties+xml"/>
  <Override PartName="/xl/drawings/drawing7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A81F1527-C991-4F45-B986-4700C4D3D3A4}" xr6:coauthVersionLast="34" xr6:coauthVersionMax="34" xr10:uidLastSave="{00000000-0000-0000-0000-000000000000}"/>
  <bookViews>
    <workbookView xWindow="0" yWindow="0" windowWidth="22260" windowHeight="12645" activeTab="6" xr2:uid="{00000000-000D-0000-FFFF-FFFF00000000}"/>
  </bookViews>
  <sheets>
    <sheet name="六合彩" sheetId="10" r:id="rId1"/>
    <sheet name="十一選五" sheetId="1" r:id="rId2"/>
    <sheet name="快三" sheetId="4" r:id="rId3"/>
    <sheet name="時時彩" sheetId="6" r:id="rId4"/>
    <sheet name="PK拾" sheetId="7" r:id="rId5"/>
    <sheet name="幸運28" sheetId="8" r:id="rId6"/>
    <sheet name="低頻彩" sheetId="9" r:id="rId7"/>
    <sheet name="返點模板歷史變化" sheetId="11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18" i="9" l="1"/>
  <c r="AU45" i="8"/>
  <c r="AU39" i="8"/>
  <c r="AU38" i="8"/>
  <c r="AU37" i="8"/>
  <c r="AU31" i="8"/>
  <c r="AU30" i="8"/>
  <c r="AU29" i="8"/>
  <c r="AU23" i="8"/>
  <c r="AU22" i="8"/>
  <c r="AU21" i="8"/>
  <c r="AU15" i="8"/>
  <c r="AU14" i="8"/>
  <c r="AU13" i="8"/>
  <c r="AU7" i="8"/>
  <c r="AU6" i="8"/>
  <c r="AU5" i="8"/>
  <c r="AU44" i="8"/>
  <c r="AU64" i="7"/>
  <c r="AU56" i="7"/>
  <c r="AU48" i="7"/>
  <c r="AU40" i="7"/>
  <c r="AU33" i="7"/>
  <c r="AU32" i="7"/>
  <c r="AU25" i="7"/>
  <c r="AU24" i="7"/>
  <c r="AU17" i="7"/>
  <c r="AU16" i="7"/>
  <c r="AU9" i="7"/>
  <c r="AU8" i="7"/>
  <c r="AU67" i="7"/>
  <c r="AU11" i="9" l="1"/>
  <c r="AU3" i="9"/>
  <c r="AU12" i="9"/>
  <c r="AU20" i="9"/>
  <c r="AU4" i="9"/>
  <c r="AU13" i="9"/>
  <c r="AU5" i="9"/>
  <c r="AU14" i="9"/>
  <c r="AU6" i="9"/>
  <c r="AU16" i="9"/>
  <c r="AU9" i="9"/>
  <c r="AU17" i="9"/>
  <c r="AU19" i="9"/>
  <c r="AU15" i="9"/>
  <c r="AU7" i="9"/>
  <c r="AU10" i="9"/>
  <c r="AU8" i="8"/>
  <c r="AU16" i="8"/>
  <c r="AU24" i="8"/>
  <c r="AU32" i="8"/>
  <c r="AU40" i="8"/>
  <c r="AU9" i="8"/>
  <c r="AU17" i="8"/>
  <c r="AU25" i="8"/>
  <c r="AU33" i="8"/>
  <c r="AU41" i="8"/>
  <c r="AU10" i="8"/>
  <c r="AU26" i="8"/>
  <c r="AU42" i="8"/>
  <c r="AU3" i="8"/>
  <c r="AU11" i="8"/>
  <c r="AU19" i="8"/>
  <c r="AU27" i="8"/>
  <c r="AU35" i="8"/>
  <c r="AU43" i="8"/>
  <c r="AU18" i="8"/>
  <c r="AU34" i="8"/>
  <c r="AU4" i="8"/>
  <c r="AU12" i="8"/>
  <c r="AU20" i="8"/>
  <c r="AU28" i="8"/>
  <c r="AU36" i="8"/>
  <c r="AU4" i="7"/>
  <c r="AU28" i="7"/>
  <c r="AU44" i="7"/>
  <c r="AU5" i="7"/>
  <c r="AU13" i="7"/>
  <c r="AU21" i="7"/>
  <c r="AU29" i="7"/>
  <c r="AU37" i="7"/>
  <c r="AU45" i="7"/>
  <c r="AU53" i="7"/>
  <c r="AU61" i="7"/>
  <c r="AU12" i="7"/>
  <c r="AU36" i="7"/>
  <c r="AU60" i="7"/>
  <c r="AU6" i="7"/>
  <c r="AU14" i="7"/>
  <c r="AU22" i="7"/>
  <c r="AU30" i="7"/>
  <c r="AU38" i="7"/>
  <c r="AU46" i="7"/>
  <c r="AU54" i="7"/>
  <c r="AU62" i="7"/>
  <c r="AU20" i="7"/>
  <c r="AU52" i="7"/>
  <c r="AU7" i="7"/>
  <c r="AU15" i="7"/>
  <c r="AU23" i="7"/>
  <c r="AU31" i="7"/>
  <c r="AU39" i="7"/>
  <c r="AU47" i="7"/>
  <c r="AU55" i="7"/>
  <c r="AU63" i="7"/>
  <c r="AU10" i="7"/>
  <c r="AU18" i="7"/>
  <c r="AU26" i="7"/>
  <c r="AU34" i="7"/>
  <c r="AU42" i="7"/>
  <c r="AU50" i="7"/>
  <c r="AU58" i="7"/>
  <c r="AU66" i="7"/>
  <c r="AU41" i="7"/>
  <c r="AU49" i="7"/>
  <c r="AU57" i="7"/>
  <c r="AU65" i="7"/>
  <c r="AU3" i="7"/>
  <c r="AU11" i="7"/>
  <c r="AU19" i="7"/>
  <c r="AU27" i="7"/>
  <c r="AU35" i="7"/>
  <c r="AU43" i="7"/>
  <c r="AU51" i="7"/>
  <c r="AU59" i="7"/>
  <c r="AU23" i="4" l="1"/>
  <c r="AU37" i="1"/>
  <c r="AV34" i="10"/>
  <c r="AU16" i="4" l="1"/>
  <c r="AU10" i="4"/>
  <c r="AU18" i="4"/>
  <c r="AU19" i="4"/>
  <c r="AU4" i="4"/>
  <c r="AU12" i="4"/>
  <c r="AU20" i="4"/>
  <c r="AU11" i="4"/>
  <c r="AU5" i="4"/>
  <c r="AU13" i="4"/>
  <c r="AU21" i="4"/>
  <c r="AU8" i="4"/>
  <c r="AU3" i="4"/>
  <c r="AU6" i="4"/>
  <c r="AU14" i="4"/>
  <c r="AU22" i="4"/>
  <c r="AU9" i="4"/>
  <c r="AU17" i="4"/>
  <c r="AU7" i="4"/>
  <c r="AU15" i="4"/>
  <c r="AU14" i="1"/>
  <c r="AU22" i="1"/>
  <c r="AU38" i="1"/>
  <c r="AU15" i="1"/>
  <c r="AU31" i="1"/>
  <c r="AU39" i="1"/>
  <c r="AU8" i="1"/>
  <c r="AU16" i="1"/>
  <c r="AU24" i="1"/>
  <c r="AU32" i="1"/>
  <c r="AU9" i="1"/>
  <c r="AU17" i="1"/>
  <c r="AU25" i="1"/>
  <c r="AU33" i="1"/>
  <c r="AU6" i="1"/>
  <c r="AU30" i="1"/>
  <c r="AU7" i="1"/>
  <c r="AU23" i="1"/>
  <c r="AU10" i="1"/>
  <c r="AU26" i="1"/>
  <c r="AU3" i="1"/>
  <c r="AU35" i="1"/>
  <c r="AU4" i="1"/>
  <c r="AU12" i="1"/>
  <c r="AU20" i="1"/>
  <c r="AU28" i="1"/>
  <c r="AU36" i="1"/>
  <c r="AU18" i="1"/>
  <c r="AU34" i="1"/>
  <c r="AU11" i="1"/>
  <c r="AU19" i="1"/>
  <c r="AU27" i="1"/>
  <c r="AU5" i="1"/>
  <c r="AU13" i="1"/>
  <c r="AU21" i="1"/>
  <c r="AU29" i="1"/>
  <c r="AV26" i="10"/>
  <c r="AV58" i="10"/>
  <c r="AV98" i="10"/>
  <c r="AV27" i="10"/>
  <c r="AV51" i="10"/>
  <c r="AV67" i="10"/>
  <c r="AV4" i="10"/>
  <c r="AV28" i="10"/>
  <c r="AV44" i="10"/>
  <c r="AV60" i="10"/>
  <c r="AV76" i="10"/>
  <c r="AV84" i="10"/>
  <c r="AV5" i="10"/>
  <c r="AV21" i="10"/>
  <c r="AV29" i="10"/>
  <c r="AV37" i="10"/>
  <c r="AV45" i="10"/>
  <c r="AV53" i="10"/>
  <c r="AV61" i="10"/>
  <c r="AV69" i="10"/>
  <c r="AV77" i="10"/>
  <c r="AV85" i="10"/>
  <c r="AV93" i="10"/>
  <c r="AV18" i="10"/>
  <c r="AV74" i="10"/>
  <c r="AV3" i="10"/>
  <c r="AV35" i="10"/>
  <c r="AV83" i="10"/>
  <c r="AV12" i="10"/>
  <c r="AV36" i="10"/>
  <c r="AV52" i="10"/>
  <c r="AV68" i="10"/>
  <c r="AV92" i="10"/>
  <c r="AV13" i="10"/>
  <c r="AV6" i="10"/>
  <c r="AV14" i="10"/>
  <c r="AV22" i="10"/>
  <c r="AV30" i="10"/>
  <c r="AV38" i="10"/>
  <c r="AV46" i="10"/>
  <c r="AV54" i="10"/>
  <c r="AV62" i="10"/>
  <c r="AV70" i="10"/>
  <c r="AV78" i="10"/>
  <c r="AV86" i="10"/>
  <c r="AV94" i="10"/>
  <c r="AV42" i="10"/>
  <c r="AV82" i="10"/>
  <c r="AV11" i="10"/>
  <c r="AV43" i="10"/>
  <c r="AV75" i="10"/>
  <c r="AV20" i="10"/>
  <c r="AV15" i="10"/>
  <c r="AV31" i="10"/>
  <c r="AV39" i="10"/>
  <c r="AV55" i="10"/>
  <c r="AV71" i="10"/>
  <c r="AV95" i="10"/>
  <c r="AV8" i="10"/>
  <c r="AV16" i="10"/>
  <c r="AV24" i="10"/>
  <c r="AV32" i="10"/>
  <c r="AV40" i="10"/>
  <c r="AV48" i="10"/>
  <c r="AV56" i="10"/>
  <c r="AV64" i="10"/>
  <c r="AV72" i="10"/>
  <c r="AV80" i="10"/>
  <c r="AV88" i="10"/>
  <c r="AV96" i="10"/>
  <c r="AV10" i="10"/>
  <c r="AV50" i="10"/>
  <c r="AV66" i="10"/>
  <c r="AV90" i="10"/>
  <c r="AV19" i="10"/>
  <c r="AV59" i="10"/>
  <c r="AV91" i="10"/>
  <c r="AV7" i="10"/>
  <c r="AV23" i="10"/>
  <c r="AV47" i="10"/>
  <c r="AV63" i="10"/>
  <c r="AV79" i="10"/>
  <c r="AV87" i="10"/>
  <c r="AV9" i="10"/>
  <c r="AV17" i="10"/>
  <c r="AV25" i="10"/>
  <c r="AV33" i="10"/>
  <c r="AV41" i="10"/>
  <c r="AV49" i="10"/>
  <c r="AV57" i="10"/>
  <c r="AV65" i="10"/>
  <c r="AV73" i="10"/>
  <c r="AV81" i="10"/>
  <c r="AV89" i="10"/>
  <c r="AV97" i="10"/>
  <c r="AS20" i="9" l="1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F3" i="9"/>
  <c r="A81" i="6" l="1"/>
  <c r="A3" i="1" l="1"/>
  <c r="A3" i="10" l="1"/>
  <c r="A3" i="9" l="1"/>
  <c r="A3" i="7"/>
  <c r="A3" i="6" l="1"/>
  <c r="A3" i="4"/>
  <c r="A3" i="8" l="1"/>
  <c r="F2" i="10" l="1"/>
  <c r="G2" i="10" l="1"/>
  <c r="G3" i="10" s="1"/>
  <c r="G94" i="10" l="1"/>
  <c r="G97" i="10"/>
  <c r="G98" i="10"/>
  <c r="G80" i="10"/>
  <c r="G89" i="10"/>
  <c r="G95" i="10"/>
  <c r="G86" i="10"/>
  <c r="G93" i="10"/>
  <c r="G90" i="10"/>
  <c r="G81" i="10"/>
  <c r="G92" i="10"/>
  <c r="G85" i="10"/>
  <c r="G87" i="10"/>
  <c r="G79" i="10"/>
  <c r="G71" i="10"/>
  <c r="G82" i="10"/>
  <c r="G74" i="10"/>
  <c r="G88" i="10"/>
  <c r="G77" i="10"/>
  <c r="G69" i="10"/>
  <c r="G91" i="10"/>
  <c r="G78" i="10"/>
  <c r="G96" i="10"/>
  <c r="G70" i="10"/>
  <c r="G55" i="10"/>
  <c r="G58" i="10"/>
  <c r="G50" i="10"/>
  <c r="G62" i="10"/>
  <c r="G76" i="10"/>
  <c r="G72" i="10"/>
  <c r="G68" i="10"/>
  <c r="G61" i="10"/>
  <c r="G53" i="10"/>
  <c r="G84" i="10"/>
  <c r="G64" i="10"/>
  <c r="G56" i="10"/>
  <c r="G66" i="10"/>
  <c r="G75" i="10"/>
  <c r="G59" i="10"/>
  <c r="G51" i="10"/>
  <c r="G43" i="10"/>
  <c r="G54" i="10"/>
  <c r="G67" i="10"/>
  <c r="G65" i="10"/>
  <c r="G48" i="10"/>
  <c r="G83" i="10"/>
  <c r="G57" i="10"/>
  <c r="G49" i="10"/>
  <c r="G13" i="10"/>
  <c r="G5" i="10"/>
  <c r="G46" i="10"/>
  <c r="G47" i="10"/>
  <c r="G44" i="10"/>
  <c r="G16" i="10"/>
  <c r="G8" i="10"/>
  <c r="G38" i="10"/>
  <c r="G35" i="10"/>
  <c r="G52" i="10"/>
  <c r="G11" i="10"/>
  <c r="G30" i="10"/>
  <c r="G37" i="10"/>
  <c r="G27" i="10"/>
  <c r="G14" i="10"/>
  <c r="G6" i="10"/>
  <c r="G22" i="10"/>
  <c r="G29" i="10"/>
  <c r="G19" i="10"/>
  <c r="G41" i="10"/>
  <c r="G39" i="10"/>
  <c r="G17" i="10"/>
  <c r="G9" i="10"/>
  <c r="G42" i="10"/>
  <c r="G40" i="10"/>
  <c r="G60" i="10"/>
  <c r="G33" i="10"/>
  <c r="G31" i="10"/>
  <c r="G12" i="10"/>
  <c r="G4" i="10"/>
  <c r="G18" i="10"/>
  <c r="G10" i="10"/>
  <c r="G73" i="10"/>
  <c r="G24" i="10"/>
  <c r="G63" i="10"/>
  <c r="G32" i="10"/>
  <c r="G20" i="10"/>
  <c r="G36" i="10"/>
  <c r="G34" i="10"/>
  <c r="G25" i="10"/>
  <c r="G15" i="10"/>
  <c r="G23" i="10"/>
  <c r="G45" i="10"/>
  <c r="G21" i="10"/>
  <c r="G26" i="10"/>
  <c r="G28" i="10"/>
  <c r="G7" i="10"/>
  <c r="H2" i="10"/>
  <c r="E2" i="9"/>
  <c r="F2" i="9" s="1"/>
  <c r="H92" i="10" l="1"/>
  <c r="H83" i="10"/>
  <c r="H87" i="10"/>
  <c r="H96" i="10"/>
  <c r="H82" i="10"/>
  <c r="H84" i="10"/>
  <c r="H97" i="10"/>
  <c r="H91" i="10"/>
  <c r="H95" i="10"/>
  <c r="H86" i="10"/>
  <c r="H90" i="10"/>
  <c r="H71" i="10"/>
  <c r="H75" i="10"/>
  <c r="H94" i="10"/>
  <c r="H78" i="10"/>
  <c r="H69" i="10"/>
  <c r="H72" i="10"/>
  <c r="H93" i="10"/>
  <c r="H81" i="10"/>
  <c r="H76" i="10"/>
  <c r="H67" i="10"/>
  <c r="H79" i="10"/>
  <c r="H77" i="10"/>
  <c r="H68" i="10"/>
  <c r="H49" i="10"/>
  <c r="H55" i="10"/>
  <c r="H98" i="10"/>
  <c r="H56" i="10"/>
  <c r="H42" i="10"/>
  <c r="H80" i="10"/>
  <c r="H60" i="10"/>
  <c r="H59" i="10"/>
  <c r="H61" i="10"/>
  <c r="H46" i="10"/>
  <c r="H43" i="10"/>
  <c r="H74" i="10"/>
  <c r="H52" i="10"/>
  <c r="H51" i="10"/>
  <c r="H64" i="10"/>
  <c r="H53" i="10"/>
  <c r="H70" i="10"/>
  <c r="H66" i="10"/>
  <c r="H85" i="10"/>
  <c r="H88" i="10"/>
  <c r="H89" i="10"/>
  <c r="H50" i="10"/>
  <c r="H47" i="10"/>
  <c r="H32" i="10"/>
  <c r="H30" i="10"/>
  <c r="H14" i="10"/>
  <c r="H65" i="10"/>
  <c r="H22" i="10"/>
  <c r="H44" i="10"/>
  <c r="H48" i="10"/>
  <c r="H62" i="10"/>
  <c r="H6" i="10"/>
  <c r="H37" i="10"/>
  <c r="H58" i="10"/>
  <c r="H34" i="10"/>
  <c r="H24" i="10"/>
  <c r="H35" i="10"/>
  <c r="H33" i="10"/>
  <c r="H73" i="10"/>
  <c r="H63" i="10"/>
  <c r="H57" i="10"/>
  <c r="H29" i="10"/>
  <c r="H36" i="10"/>
  <c r="H26" i="10"/>
  <c r="H41" i="10"/>
  <c r="H54" i="10"/>
  <c r="H40" i="10"/>
  <c r="H38" i="10"/>
  <c r="H45" i="10"/>
  <c r="H4" i="10"/>
  <c r="H19" i="10"/>
  <c r="H8" i="10"/>
  <c r="H25" i="10"/>
  <c r="H27" i="10"/>
  <c r="H23" i="10"/>
  <c r="H11" i="10"/>
  <c r="H7" i="10"/>
  <c r="H3" i="10"/>
  <c r="H10" i="10"/>
  <c r="H5" i="10"/>
  <c r="H18" i="10"/>
  <c r="H16" i="10"/>
  <c r="H13" i="10"/>
  <c r="H12" i="10"/>
  <c r="H31" i="10"/>
  <c r="H9" i="10"/>
  <c r="H21" i="10"/>
  <c r="H28" i="10"/>
  <c r="H39" i="10"/>
  <c r="H20" i="10"/>
  <c r="H17" i="10"/>
  <c r="H15" i="10"/>
  <c r="I2" i="10"/>
  <c r="G2" i="9"/>
  <c r="I94" i="10" l="1"/>
  <c r="I98" i="10"/>
  <c r="I83" i="10"/>
  <c r="I97" i="10"/>
  <c r="I88" i="10"/>
  <c r="I86" i="10"/>
  <c r="I92" i="10"/>
  <c r="I90" i="10"/>
  <c r="I89" i="10"/>
  <c r="I82" i="10"/>
  <c r="I84" i="10"/>
  <c r="I96" i="10"/>
  <c r="I76" i="10"/>
  <c r="I91" i="10"/>
  <c r="I80" i="10"/>
  <c r="I95" i="10"/>
  <c r="I81" i="10"/>
  <c r="I79" i="10"/>
  <c r="I77" i="10"/>
  <c r="I87" i="10"/>
  <c r="I74" i="10"/>
  <c r="I85" i="10"/>
  <c r="I78" i="10"/>
  <c r="I93" i="10"/>
  <c r="I72" i="10"/>
  <c r="I54" i="10"/>
  <c r="I37" i="10"/>
  <c r="I29" i="10"/>
  <c r="I21" i="10"/>
  <c r="I67" i="10"/>
  <c r="I44" i="10"/>
  <c r="I40" i="10"/>
  <c r="I32" i="10"/>
  <c r="I24" i="10"/>
  <c r="I70" i="10"/>
  <c r="I75" i="10"/>
  <c r="I47" i="10"/>
  <c r="I53" i="10"/>
  <c r="I35" i="10"/>
  <c r="I27" i="10"/>
  <c r="I42" i="10"/>
  <c r="I68" i="10"/>
  <c r="I45" i="10"/>
  <c r="I55" i="10"/>
  <c r="I52" i="10"/>
  <c r="I41" i="10"/>
  <c r="I33" i="10"/>
  <c r="I25" i="10"/>
  <c r="I57" i="10"/>
  <c r="I71" i="10"/>
  <c r="I65" i="10"/>
  <c r="I59" i="10"/>
  <c r="I58" i="10"/>
  <c r="I48" i="10"/>
  <c r="I36" i="10"/>
  <c r="I28" i="10"/>
  <c r="I20" i="10"/>
  <c r="I60" i="10"/>
  <c r="I66" i="10"/>
  <c r="I62" i="10"/>
  <c r="I51" i="10"/>
  <c r="I50" i="10"/>
  <c r="I43" i="10"/>
  <c r="I39" i="10"/>
  <c r="I31" i="10"/>
  <c r="I23" i="10"/>
  <c r="I63" i="10"/>
  <c r="I26" i="10"/>
  <c r="I15" i="10"/>
  <c r="I38" i="10"/>
  <c r="I49" i="10"/>
  <c r="I69" i="10"/>
  <c r="I64" i="10"/>
  <c r="I30" i="10"/>
  <c r="I19" i="10"/>
  <c r="I61" i="10"/>
  <c r="I11" i="10"/>
  <c r="I22" i="10"/>
  <c r="I56" i="10"/>
  <c r="I46" i="10"/>
  <c r="I5" i="10"/>
  <c r="I10" i="10"/>
  <c r="I16" i="10"/>
  <c r="I6" i="10"/>
  <c r="I9" i="10"/>
  <c r="I7" i="10"/>
  <c r="I73" i="10"/>
  <c r="I3" i="10"/>
  <c r="I8" i="10"/>
  <c r="I17" i="10"/>
  <c r="I34" i="10"/>
  <c r="I4" i="10"/>
  <c r="I12" i="10"/>
  <c r="I14" i="10"/>
  <c r="I13" i="10"/>
  <c r="I18" i="10"/>
  <c r="J2" i="10"/>
  <c r="H2" i="9"/>
  <c r="J89" i="10" l="1"/>
  <c r="J75" i="10"/>
  <c r="J86" i="10"/>
  <c r="J78" i="10"/>
  <c r="J93" i="10"/>
  <c r="J81" i="10"/>
  <c r="J76" i="10"/>
  <c r="J97" i="10"/>
  <c r="J98" i="10"/>
  <c r="J79" i="10"/>
  <c r="J83" i="10"/>
  <c r="J84" i="10"/>
  <c r="J74" i="10"/>
  <c r="J73" i="10"/>
  <c r="J77" i="10"/>
  <c r="J90" i="10"/>
  <c r="J87" i="10"/>
  <c r="J95" i="10"/>
  <c r="J94" i="10"/>
  <c r="J54" i="10"/>
  <c r="J70" i="10"/>
  <c r="J48" i="10"/>
  <c r="J35" i="10"/>
  <c r="J27" i="10"/>
  <c r="J19" i="10"/>
  <c r="J88" i="10"/>
  <c r="J57" i="10"/>
  <c r="J49" i="10"/>
  <c r="J43" i="10"/>
  <c r="J38" i="10"/>
  <c r="J30" i="10"/>
  <c r="J22" i="10"/>
  <c r="J60" i="10"/>
  <c r="J52" i="10"/>
  <c r="J67" i="10"/>
  <c r="J63" i="10"/>
  <c r="J46" i="10"/>
  <c r="J41" i="10"/>
  <c r="J33" i="10"/>
  <c r="J25" i="10"/>
  <c r="J91" i="10"/>
  <c r="J55" i="10"/>
  <c r="J36" i="10"/>
  <c r="J28" i="10"/>
  <c r="J20" i="10"/>
  <c r="J72" i="10"/>
  <c r="J85" i="10"/>
  <c r="J96" i="10"/>
  <c r="J69" i="10"/>
  <c r="J58" i="10"/>
  <c r="J50" i="10"/>
  <c r="J44" i="10"/>
  <c r="J39" i="10"/>
  <c r="J31" i="10"/>
  <c r="J23" i="10"/>
  <c r="J92" i="10"/>
  <c r="J61" i="10"/>
  <c r="J53" i="10"/>
  <c r="J47" i="10"/>
  <c r="J34" i="10"/>
  <c r="J26" i="10"/>
  <c r="J80" i="10"/>
  <c r="J82" i="10"/>
  <c r="J56" i="10"/>
  <c r="J37" i="10"/>
  <c r="J29" i="10"/>
  <c r="J21" i="10"/>
  <c r="J51" i="10"/>
  <c r="J32" i="10"/>
  <c r="J66" i="10"/>
  <c r="J18" i="10"/>
  <c r="J65" i="10"/>
  <c r="J64" i="10"/>
  <c r="J68" i="10"/>
  <c r="J7" i="10"/>
  <c r="J59" i="10"/>
  <c r="J40" i="10"/>
  <c r="J62" i="10"/>
  <c r="J42" i="10"/>
  <c r="J11" i="10"/>
  <c r="J45" i="10"/>
  <c r="J24" i="10"/>
  <c r="J71" i="10"/>
  <c r="J12" i="10"/>
  <c r="J5" i="10"/>
  <c r="J17" i="10"/>
  <c r="J4" i="10"/>
  <c r="J10" i="10"/>
  <c r="J13" i="10"/>
  <c r="J9" i="10"/>
  <c r="J3" i="10"/>
  <c r="J15" i="10"/>
  <c r="J14" i="10"/>
  <c r="J16" i="10"/>
  <c r="J6" i="10"/>
  <c r="J8" i="10"/>
  <c r="K2" i="10"/>
  <c r="K21" i="10" s="1"/>
  <c r="I2" i="9"/>
  <c r="K94" i="10" l="1"/>
  <c r="K86" i="10"/>
  <c r="K81" i="10"/>
  <c r="K76" i="10"/>
  <c r="K80" i="10"/>
  <c r="K97" i="10"/>
  <c r="K89" i="10"/>
  <c r="K79" i="10"/>
  <c r="K92" i="10"/>
  <c r="K84" i="10"/>
  <c r="K74" i="10"/>
  <c r="K95" i="10"/>
  <c r="K87" i="10"/>
  <c r="K77" i="10"/>
  <c r="K98" i="10"/>
  <c r="K90" i="10"/>
  <c r="K82" i="10"/>
  <c r="K93" i="10"/>
  <c r="K85" i="10"/>
  <c r="K75" i="10"/>
  <c r="K96" i="10"/>
  <c r="K88" i="10"/>
  <c r="K78" i="10"/>
  <c r="K83" i="10"/>
  <c r="K91" i="10"/>
  <c r="K73" i="10"/>
  <c r="K71" i="10"/>
  <c r="K63" i="10"/>
  <c r="K59" i="10"/>
  <c r="K51" i="10"/>
  <c r="K66" i="10"/>
  <c r="K54" i="10"/>
  <c r="K69" i="10"/>
  <c r="K61" i="10"/>
  <c r="K57" i="10"/>
  <c r="K49" i="10"/>
  <c r="K72" i="10"/>
  <c r="K64" i="10"/>
  <c r="K60" i="10"/>
  <c r="K52" i="10"/>
  <c r="K67" i="10"/>
  <c r="K55" i="10"/>
  <c r="K70" i="10"/>
  <c r="K62" i="10"/>
  <c r="K58" i="10"/>
  <c r="K50" i="10"/>
  <c r="K45" i="10"/>
  <c r="K42" i="10"/>
  <c r="K65" i="10"/>
  <c r="K53" i="10"/>
  <c r="K68" i="10"/>
  <c r="K28" i="10"/>
  <c r="K35" i="10"/>
  <c r="K25" i="10"/>
  <c r="K13" i="10"/>
  <c r="K5" i="10"/>
  <c r="K34" i="10"/>
  <c r="K20" i="10"/>
  <c r="K16" i="10"/>
  <c r="K8" i="10"/>
  <c r="K56" i="10"/>
  <c r="K39" i="10"/>
  <c r="K37" i="10"/>
  <c r="K11" i="10"/>
  <c r="K27" i="10"/>
  <c r="K46" i="10"/>
  <c r="K31" i="10"/>
  <c r="K29" i="10"/>
  <c r="K14" i="10"/>
  <c r="K6" i="10"/>
  <c r="K26" i="10"/>
  <c r="K17" i="10"/>
  <c r="K9" i="10"/>
  <c r="K48" i="10"/>
  <c r="K12" i="10"/>
  <c r="K4" i="10"/>
  <c r="K36" i="10"/>
  <c r="K33" i="10"/>
  <c r="K18" i="10"/>
  <c r="K10" i="10"/>
  <c r="K41" i="10"/>
  <c r="K7" i="10"/>
  <c r="K43" i="10"/>
  <c r="K32" i="10"/>
  <c r="K22" i="10"/>
  <c r="K44" i="10"/>
  <c r="K3" i="10"/>
  <c r="K30" i="10"/>
  <c r="K15" i="10"/>
  <c r="K38" i="10"/>
  <c r="K47" i="10"/>
  <c r="K24" i="10"/>
  <c r="K19" i="10"/>
  <c r="K40" i="10"/>
  <c r="K23" i="10"/>
  <c r="L2" i="10"/>
  <c r="J2" i="9"/>
  <c r="L95" i="10" l="1"/>
  <c r="L90" i="10"/>
  <c r="L93" i="10"/>
  <c r="L94" i="10"/>
  <c r="L87" i="10"/>
  <c r="L91" i="10"/>
  <c r="L82" i="10"/>
  <c r="L89" i="10"/>
  <c r="L80" i="10"/>
  <c r="L86" i="10"/>
  <c r="L98" i="10"/>
  <c r="L88" i="10"/>
  <c r="L79" i="10"/>
  <c r="L67" i="10"/>
  <c r="L92" i="10"/>
  <c r="L84" i="10"/>
  <c r="L85" i="10"/>
  <c r="L73" i="10"/>
  <c r="L71" i="10"/>
  <c r="L63" i="10"/>
  <c r="L83" i="10"/>
  <c r="L96" i="10"/>
  <c r="L76" i="10"/>
  <c r="L81" i="10"/>
  <c r="L70" i="10"/>
  <c r="L58" i="10"/>
  <c r="L57" i="10"/>
  <c r="L44" i="10"/>
  <c r="L53" i="10"/>
  <c r="L75" i="10"/>
  <c r="L50" i="10"/>
  <c r="L49" i="10"/>
  <c r="L47" i="10"/>
  <c r="L72" i="10"/>
  <c r="L65" i="10"/>
  <c r="L52" i="10"/>
  <c r="L69" i="10"/>
  <c r="L97" i="10"/>
  <c r="L51" i="10"/>
  <c r="L56" i="10"/>
  <c r="L48" i="10"/>
  <c r="L77" i="10"/>
  <c r="L78" i="10"/>
  <c r="L66" i="10"/>
  <c r="L64" i="10"/>
  <c r="L61" i="10"/>
  <c r="L55" i="10"/>
  <c r="L68" i="10"/>
  <c r="L60" i="10"/>
  <c r="L42" i="10"/>
  <c r="L40" i="10"/>
  <c r="L74" i="10"/>
  <c r="L35" i="10"/>
  <c r="L62" i="10"/>
  <c r="L43" i="10"/>
  <c r="L32" i="10"/>
  <c r="L29" i="10"/>
  <c r="L27" i="10"/>
  <c r="L34" i="10"/>
  <c r="L24" i="10"/>
  <c r="L13" i="10"/>
  <c r="L19" i="10"/>
  <c r="L59" i="10"/>
  <c r="L33" i="10"/>
  <c r="L38" i="10"/>
  <c r="L36" i="10"/>
  <c r="L20" i="10"/>
  <c r="L23" i="10"/>
  <c r="L26" i="10"/>
  <c r="L4" i="10"/>
  <c r="L18" i="10"/>
  <c r="L10" i="10"/>
  <c r="L8" i="10"/>
  <c r="L31" i="10"/>
  <c r="L6" i="10"/>
  <c r="L11" i="10"/>
  <c r="L22" i="10"/>
  <c r="L25" i="10"/>
  <c r="L16" i="10"/>
  <c r="L9" i="10"/>
  <c r="L37" i="10"/>
  <c r="L46" i="10"/>
  <c r="L54" i="10"/>
  <c r="L30" i="10"/>
  <c r="L5" i="10"/>
  <c r="L21" i="10"/>
  <c r="L3" i="10"/>
  <c r="L15" i="10"/>
  <c r="L45" i="10"/>
  <c r="L28" i="10"/>
  <c r="L17" i="10"/>
  <c r="L7" i="10"/>
  <c r="L41" i="10"/>
  <c r="L12" i="10"/>
  <c r="L39" i="10"/>
  <c r="L14" i="10"/>
  <c r="M2" i="10"/>
  <c r="K2" i="9"/>
  <c r="M78" i="10" l="1"/>
  <c r="M88" i="10"/>
  <c r="M98" i="10"/>
  <c r="M83" i="10"/>
  <c r="M81" i="10"/>
  <c r="M76" i="10"/>
  <c r="M95" i="10"/>
  <c r="M79" i="10"/>
  <c r="M94" i="10"/>
  <c r="M77" i="10"/>
  <c r="M96" i="10"/>
  <c r="M87" i="10"/>
  <c r="M97" i="10"/>
  <c r="M67" i="10"/>
  <c r="M80" i="10"/>
  <c r="M65" i="10"/>
  <c r="M84" i="10"/>
  <c r="M90" i="10"/>
  <c r="M74" i="10"/>
  <c r="M71" i="10"/>
  <c r="M92" i="10"/>
  <c r="M72" i="10"/>
  <c r="M86" i="10"/>
  <c r="M59" i="10"/>
  <c r="M91" i="10"/>
  <c r="M68" i="10"/>
  <c r="M62" i="10"/>
  <c r="M63" i="10"/>
  <c r="M53" i="10"/>
  <c r="M48" i="10"/>
  <c r="M70" i="10"/>
  <c r="M75" i="10"/>
  <c r="M57" i="10"/>
  <c r="M56" i="10"/>
  <c r="M43" i="10"/>
  <c r="M85" i="10"/>
  <c r="M49" i="10"/>
  <c r="M55" i="10"/>
  <c r="M46" i="10"/>
  <c r="M82" i="10"/>
  <c r="M73" i="10"/>
  <c r="M69" i="10"/>
  <c r="M64" i="10"/>
  <c r="M93" i="10"/>
  <c r="M54" i="10"/>
  <c r="M47" i="10"/>
  <c r="M37" i="10"/>
  <c r="M35" i="10"/>
  <c r="M6" i="10"/>
  <c r="M60" i="10"/>
  <c r="M44" i="10"/>
  <c r="M29" i="10"/>
  <c r="M27" i="10"/>
  <c r="M45" i="10"/>
  <c r="M61" i="10"/>
  <c r="M19" i="10"/>
  <c r="M66" i="10"/>
  <c r="M89" i="10"/>
  <c r="M58" i="10"/>
  <c r="M50" i="10"/>
  <c r="M39" i="10"/>
  <c r="M10" i="10"/>
  <c r="M32" i="10"/>
  <c r="M34" i="10"/>
  <c r="M41" i="10"/>
  <c r="M31" i="10"/>
  <c r="M28" i="10"/>
  <c r="M12" i="10"/>
  <c r="M15" i="10"/>
  <c r="M7" i="10"/>
  <c r="M20" i="10"/>
  <c r="M51" i="10"/>
  <c r="M17" i="10"/>
  <c r="M23" i="10"/>
  <c r="M40" i="10"/>
  <c r="M13" i="10"/>
  <c r="M4" i="10"/>
  <c r="M14" i="10"/>
  <c r="M26" i="10"/>
  <c r="M33" i="10"/>
  <c r="M52" i="10"/>
  <c r="M9" i="10"/>
  <c r="M18" i="10"/>
  <c r="M8" i="10"/>
  <c r="M16" i="10"/>
  <c r="M30" i="10"/>
  <c r="M25" i="10"/>
  <c r="M3" i="10"/>
  <c r="M42" i="10"/>
  <c r="M38" i="10"/>
  <c r="M36" i="10"/>
  <c r="M21" i="10"/>
  <c r="M5" i="10"/>
  <c r="M24" i="10"/>
  <c r="M22" i="10"/>
  <c r="M11" i="10"/>
  <c r="N2" i="10"/>
  <c r="L2" i="9"/>
  <c r="N81" i="10" l="1"/>
  <c r="N92" i="10"/>
  <c r="N91" i="10"/>
  <c r="N96" i="10"/>
  <c r="N90" i="10"/>
  <c r="N83" i="10"/>
  <c r="N93" i="10"/>
  <c r="N84" i="10"/>
  <c r="N88" i="10"/>
  <c r="N86" i="10"/>
  <c r="N95" i="10"/>
  <c r="N85" i="10"/>
  <c r="N80" i="10"/>
  <c r="N97" i="10"/>
  <c r="N73" i="10"/>
  <c r="N94" i="10"/>
  <c r="N66" i="10"/>
  <c r="N79" i="10"/>
  <c r="N89" i="10"/>
  <c r="N72" i="10"/>
  <c r="N64" i="10"/>
  <c r="N98" i="10"/>
  <c r="N67" i="10"/>
  <c r="N70" i="10"/>
  <c r="N62" i="10"/>
  <c r="N78" i="10"/>
  <c r="N71" i="10"/>
  <c r="N63" i="10"/>
  <c r="N74" i="10"/>
  <c r="N42" i="10"/>
  <c r="N58" i="10"/>
  <c r="N45" i="10"/>
  <c r="N75" i="10"/>
  <c r="N48" i="10"/>
  <c r="N57" i="10"/>
  <c r="N65" i="10"/>
  <c r="N61" i="10"/>
  <c r="N77" i="10"/>
  <c r="N43" i="10"/>
  <c r="N69" i="10"/>
  <c r="N60" i="10"/>
  <c r="N46" i="10"/>
  <c r="N52" i="10"/>
  <c r="N87" i="10"/>
  <c r="N76" i="10"/>
  <c r="N68" i="10"/>
  <c r="N56" i="10"/>
  <c r="N55" i="10"/>
  <c r="N44" i="10"/>
  <c r="N59" i="10"/>
  <c r="N82" i="10"/>
  <c r="N37" i="10"/>
  <c r="N29" i="10"/>
  <c r="N21" i="10"/>
  <c r="N18" i="10"/>
  <c r="N10" i="10"/>
  <c r="N47" i="10"/>
  <c r="N40" i="10"/>
  <c r="N32" i="10"/>
  <c r="N24" i="10"/>
  <c r="N49" i="10"/>
  <c r="N54" i="10"/>
  <c r="N13" i="10"/>
  <c r="N51" i="10"/>
  <c r="N35" i="10"/>
  <c r="N27" i="10"/>
  <c r="N19" i="10"/>
  <c r="N50" i="10"/>
  <c r="N16" i="10"/>
  <c r="N8" i="10"/>
  <c r="N38" i="10"/>
  <c r="N30" i="10"/>
  <c r="N22" i="10"/>
  <c r="N11" i="10"/>
  <c r="N41" i="10"/>
  <c r="N33" i="10"/>
  <c r="N25" i="10"/>
  <c r="N14" i="10"/>
  <c r="N36" i="10"/>
  <c r="N28" i="10"/>
  <c r="N20" i="10"/>
  <c r="N17" i="10"/>
  <c r="N9" i="10"/>
  <c r="N34" i="10"/>
  <c r="N26" i="10"/>
  <c r="N15" i="10"/>
  <c r="N39" i="10"/>
  <c r="N4" i="10"/>
  <c r="N53" i="10"/>
  <c r="N23" i="10"/>
  <c r="N12" i="10"/>
  <c r="N5" i="10"/>
  <c r="N3" i="10"/>
  <c r="N31" i="10"/>
  <c r="N6" i="10"/>
  <c r="N7" i="10"/>
  <c r="O2" i="10"/>
  <c r="M2" i="9"/>
  <c r="O80" i="10" l="1"/>
  <c r="O90" i="10"/>
  <c r="O92" i="10"/>
  <c r="O85" i="10"/>
  <c r="O95" i="10"/>
  <c r="O97" i="10"/>
  <c r="O81" i="10"/>
  <c r="O82" i="10"/>
  <c r="O91" i="10"/>
  <c r="O98" i="10"/>
  <c r="O89" i="10"/>
  <c r="O93" i="10"/>
  <c r="O94" i="10"/>
  <c r="O76" i="10"/>
  <c r="O68" i="10"/>
  <c r="O88" i="10"/>
  <c r="O96" i="10"/>
  <c r="O74" i="10"/>
  <c r="O84" i="10"/>
  <c r="O77" i="10"/>
  <c r="O69" i="10"/>
  <c r="O72" i="10"/>
  <c r="O73" i="10"/>
  <c r="O86" i="10"/>
  <c r="O58" i="10"/>
  <c r="O50" i="10"/>
  <c r="O63" i="10"/>
  <c r="O87" i="10"/>
  <c r="O53" i="10"/>
  <c r="O61" i="10"/>
  <c r="O62" i="10"/>
  <c r="O56" i="10"/>
  <c r="O46" i="10"/>
  <c r="O75" i="10"/>
  <c r="O59" i="10"/>
  <c r="O51" i="10"/>
  <c r="O79" i="10"/>
  <c r="O71" i="10"/>
  <c r="O54" i="10"/>
  <c r="O83" i="10"/>
  <c r="O57" i="10"/>
  <c r="O49" i="10"/>
  <c r="O64" i="10"/>
  <c r="O47" i="10"/>
  <c r="O78" i="10"/>
  <c r="O70" i="10"/>
  <c r="O60" i="10"/>
  <c r="O52" i="10"/>
  <c r="O42" i="10"/>
  <c r="O55" i="10"/>
  <c r="O16" i="10"/>
  <c r="O8" i="10"/>
  <c r="O33" i="10"/>
  <c r="O44" i="10"/>
  <c r="O40" i="10"/>
  <c r="O30" i="10"/>
  <c r="O11" i="10"/>
  <c r="O25" i="10"/>
  <c r="O32" i="10"/>
  <c r="O22" i="10"/>
  <c r="O45" i="10"/>
  <c r="O14" i="10"/>
  <c r="O6" i="10"/>
  <c r="O65" i="10"/>
  <c r="O39" i="10"/>
  <c r="O36" i="10"/>
  <c r="O34" i="10"/>
  <c r="O17" i="10"/>
  <c r="O9" i="10"/>
  <c r="O43" i="10"/>
  <c r="O28" i="10"/>
  <c r="O26" i="10"/>
  <c r="O12" i="10"/>
  <c r="O4" i="10"/>
  <c r="O15" i="10"/>
  <c r="O7" i="10"/>
  <c r="O13" i="10"/>
  <c r="O5" i="10"/>
  <c r="O41" i="10"/>
  <c r="O38" i="10"/>
  <c r="O18" i="10"/>
  <c r="O48" i="10"/>
  <c r="O29" i="10"/>
  <c r="O24" i="10"/>
  <c r="O31" i="10"/>
  <c r="O35" i="10"/>
  <c r="O3" i="10"/>
  <c r="O19" i="10"/>
  <c r="O67" i="10"/>
  <c r="O66" i="10"/>
  <c r="O37" i="10"/>
  <c r="O10" i="10"/>
  <c r="O21" i="10"/>
  <c r="O27" i="10"/>
  <c r="O23" i="10"/>
  <c r="O20" i="10"/>
  <c r="P2" i="10"/>
  <c r="N2" i="9"/>
  <c r="P98" i="10" l="1"/>
  <c r="P88" i="10"/>
  <c r="P95" i="10"/>
  <c r="P86" i="10"/>
  <c r="P90" i="10"/>
  <c r="P83" i="10"/>
  <c r="P87" i="10"/>
  <c r="P92" i="10"/>
  <c r="P82" i="10"/>
  <c r="P85" i="10"/>
  <c r="P75" i="10"/>
  <c r="P66" i="10"/>
  <c r="P94" i="10"/>
  <c r="P78" i="10"/>
  <c r="P72" i="10"/>
  <c r="P91" i="10"/>
  <c r="P76" i="10"/>
  <c r="P67" i="10"/>
  <c r="P81" i="10"/>
  <c r="P79" i="10"/>
  <c r="P97" i="10"/>
  <c r="P70" i="10"/>
  <c r="P80" i="10"/>
  <c r="P89" i="10"/>
  <c r="P74" i="10"/>
  <c r="P84" i="10"/>
  <c r="P96" i="10"/>
  <c r="P93" i="10"/>
  <c r="P71" i="10"/>
  <c r="P51" i="10"/>
  <c r="P57" i="10"/>
  <c r="P46" i="10"/>
  <c r="P77" i="10"/>
  <c r="P68" i="10"/>
  <c r="P55" i="10"/>
  <c r="P62" i="10"/>
  <c r="P54" i="10"/>
  <c r="P49" i="10"/>
  <c r="P56" i="10"/>
  <c r="P73" i="10"/>
  <c r="P60" i="10"/>
  <c r="P61" i="10"/>
  <c r="P45" i="10"/>
  <c r="P65" i="10"/>
  <c r="P58" i="10"/>
  <c r="P69" i="10"/>
  <c r="P50" i="10"/>
  <c r="P8" i="10"/>
  <c r="P23" i="10"/>
  <c r="P52" i="10"/>
  <c r="P34" i="10"/>
  <c r="P28" i="10"/>
  <c r="P40" i="10"/>
  <c r="P37" i="10"/>
  <c r="P64" i="10"/>
  <c r="P44" i="10"/>
  <c r="P47" i="10"/>
  <c r="P32" i="10"/>
  <c r="P39" i="10"/>
  <c r="P29" i="10"/>
  <c r="P59" i="10"/>
  <c r="P24" i="10"/>
  <c r="P31" i="10"/>
  <c r="P48" i="10"/>
  <c r="P21" i="10"/>
  <c r="P16" i="10"/>
  <c r="P41" i="10"/>
  <c r="P42" i="10"/>
  <c r="P25" i="10"/>
  <c r="P27" i="10"/>
  <c r="P5" i="10"/>
  <c r="P20" i="10"/>
  <c r="P3" i="10"/>
  <c r="P30" i="10"/>
  <c r="P13" i="10"/>
  <c r="P10" i="10"/>
  <c r="P63" i="10"/>
  <c r="P4" i="10"/>
  <c r="P35" i="10"/>
  <c r="P26" i="10"/>
  <c r="P33" i="10"/>
  <c r="P43" i="10"/>
  <c r="P22" i="10"/>
  <c r="P36" i="10"/>
  <c r="P11" i="10"/>
  <c r="P6" i="10"/>
  <c r="P12" i="10"/>
  <c r="P14" i="10"/>
  <c r="P53" i="10"/>
  <c r="P17" i="10"/>
  <c r="P9" i="10"/>
  <c r="P19" i="10"/>
  <c r="P15" i="10"/>
  <c r="P7" i="10"/>
  <c r="P18" i="10"/>
  <c r="P38" i="10"/>
  <c r="Q2" i="10"/>
  <c r="O2" i="9"/>
  <c r="Q87" i="10" l="1"/>
  <c r="Q89" i="10"/>
  <c r="Q77" i="10"/>
  <c r="Q84" i="10"/>
  <c r="Q96" i="10"/>
  <c r="Q98" i="10"/>
  <c r="Q91" i="10"/>
  <c r="Q88" i="10"/>
  <c r="Q95" i="10"/>
  <c r="Q92" i="10"/>
  <c r="Q85" i="10"/>
  <c r="Q97" i="10"/>
  <c r="Q81" i="10"/>
  <c r="Q79" i="10"/>
  <c r="Q93" i="10"/>
  <c r="Q86" i="10"/>
  <c r="Q94" i="10"/>
  <c r="Q75" i="10"/>
  <c r="Q80" i="10"/>
  <c r="Q83" i="10"/>
  <c r="Q76" i="10"/>
  <c r="Q90" i="10"/>
  <c r="Q67" i="10"/>
  <c r="Q65" i="10"/>
  <c r="Q64" i="10"/>
  <c r="Q44" i="10"/>
  <c r="Q40" i="10"/>
  <c r="Q32" i="10"/>
  <c r="Q24" i="10"/>
  <c r="Q70" i="10"/>
  <c r="Q61" i="10"/>
  <c r="Q47" i="10"/>
  <c r="Q35" i="10"/>
  <c r="Q27" i="10"/>
  <c r="Q19" i="10"/>
  <c r="Q42" i="10"/>
  <c r="Q58" i="10"/>
  <c r="Q74" i="10"/>
  <c r="Q60" i="10"/>
  <c r="Q38" i="10"/>
  <c r="Q30" i="10"/>
  <c r="Q22" i="10"/>
  <c r="Q68" i="10"/>
  <c r="Q45" i="10"/>
  <c r="Q50" i="10"/>
  <c r="Q52" i="10"/>
  <c r="Q71" i="10"/>
  <c r="Q62" i="10"/>
  <c r="Q54" i="10"/>
  <c r="Q53" i="10"/>
  <c r="Q48" i="10"/>
  <c r="Q59" i="10"/>
  <c r="Q36" i="10"/>
  <c r="Q28" i="10"/>
  <c r="Q20" i="10"/>
  <c r="Q66" i="10"/>
  <c r="Q63" i="10"/>
  <c r="Q43" i="10"/>
  <c r="Q73" i="10"/>
  <c r="Q51" i="10"/>
  <c r="Q39" i="10"/>
  <c r="Q31" i="10"/>
  <c r="Q23" i="10"/>
  <c r="Q69" i="10"/>
  <c r="Q46" i="10"/>
  <c r="Q34" i="10"/>
  <c r="Q26" i="10"/>
  <c r="Q72" i="10"/>
  <c r="Q78" i="10"/>
  <c r="Q25" i="10"/>
  <c r="Q37" i="10"/>
  <c r="Q8" i="10"/>
  <c r="Q49" i="10"/>
  <c r="Q82" i="10"/>
  <c r="Q29" i="10"/>
  <c r="Q41" i="10"/>
  <c r="Q33" i="10"/>
  <c r="Q16" i="10"/>
  <c r="Q7" i="10"/>
  <c r="Q55" i="10"/>
  <c r="Q11" i="10"/>
  <c r="Q18" i="10"/>
  <c r="Q9" i="10"/>
  <c r="Q57" i="10"/>
  <c r="Q4" i="10"/>
  <c r="Q3" i="10"/>
  <c r="Q10" i="10"/>
  <c r="Q12" i="10"/>
  <c r="Q17" i="10"/>
  <c r="Q5" i="10"/>
  <c r="Q21" i="10"/>
  <c r="Q56" i="10"/>
  <c r="Q13" i="10"/>
  <c r="Q6" i="10"/>
  <c r="Q14" i="10"/>
  <c r="Q15" i="10"/>
  <c r="R2" i="10"/>
  <c r="P2" i="9"/>
  <c r="R85" i="10" l="1"/>
  <c r="R75" i="10"/>
  <c r="R97" i="10"/>
  <c r="R88" i="10"/>
  <c r="R87" i="10"/>
  <c r="R78" i="10"/>
  <c r="R92" i="10"/>
  <c r="R73" i="10"/>
  <c r="R89" i="10"/>
  <c r="R79" i="10"/>
  <c r="R84" i="10"/>
  <c r="R74" i="10"/>
  <c r="R96" i="10"/>
  <c r="R91" i="10"/>
  <c r="R82" i="10"/>
  <c r="R98" i="10"/>
  <c r="R77" i="10"/>
  <c r="R93" i="10"/>
  <c r="R81" i="10"/>
  <c r="R94" i="10"/>
  <c r="R95" i="10"/>
  <c r="R76" i="10"/>
  <c r="R86" i="10"/>
  <c r="R80" i="10"/>
  <c r="R90" i="10"/>
  <c r="R57" i="10"/>
  <c r="R49" i="10"/>
  <c r="R43" i="10"/>
  <c r="R38" i="10"/>
  <c r="R30" i="10"/>
  <c r="R22" i="10"/>
  <c r="R64" i="10"/>
  <c r="R65" i="10"/>
  <c r="R60" i="10"/>
  <c r="R52" i="10"/>
  <c r="R46" i="10"/>
  <c r="R41" i="10"/>
  <c r="R33" i="10"/>
  <c r="R25" i="10"/>
  <c r="R83" i="10"/>
  <c r="R72" i="10"/>
  <c r="R55" i="10"/>
  <c r="R68" i="10"/>
  <c r="R36" i="10"/>
  <c r="R28" i="10"/>
  <c r="R20" i="10"/>
  <c r="R61" i="10"/>
  <c r="R58" i="10"/>
  <c r="R50" i="10"/>
  <c r="R66" i="10"/>
  <c r="R44" i="10"/>
  <c r="R39" i="10"/>
  <c r="R31" i="10"/>
  <c r="R23" i="10"/>
  <c r="R53" i="10"/>
  <c r="R47" i="10"/>
  <c r="R34" i="10"/>
  <c r="R26" i="10"/>
  <c r="R70" i="10"/>
  <c r="R69" i="10"/>
  <c r="R56" i="10"/>
  <c r="R42" i="10"/>
  <c r="R37" i="10"/>
  <c r="R29" i="10"/>
  <c r="R21" i="10"/>
  <c r="R71" i="10"/>
  <c r="R63" i="10"/>
  <c r="R59" i="10"/>
  <c r="R51" i="10"/>
  <c r="R45" i="10"/>
  <c r="R40" i="10"/>
  <c r="R32" i="10"/>
  <c r="R24" i="10"/>
  <c r="R19" i="10"/>
  <c r="R17" i="10"/>
  <c r="R48" i="10"/>
  <c r="R27" i="10"/>
  <c r="R15" i="10"/>
  <c r="R3" i="10"/>
  <c r="R62" i="10"/>
  <c r="R67" i="10"/>
  <c r="R14" i="10"/>
  <c r="R5" i="10"/>
  <c r="R7" i="10"/>
  <c r="R13" i="10"/>
  <c r="R16" i="10"/>
  <c r="R18" i="10"/>
  <c r="R12" i="10"/>
  <c r="R10" i="10"/>
  <c r="R8" i="10"/>
  <c r="R54" i="10"/>
  <c r="R4" i="10"/>
  <c r="R9" i="10"/>
  <c r="R6" i="10"/>
  <c r="R11" i="10"/>
  <c r="R35" i="10"/>
  <c r="S2" i="10"/>
  <c r="Q2" i="9"/>
  <c r="S97" i="10" l="1"/>
  <c r="S89" i="10"/>
  <c r="S81" i="10"/>
  <c r="S79" i="10"/>
  <c r="S92" i="10"/>
  <c r="S84" i="10"/>
  <c r="S74" i="10"/>
  <c r="S95" i="10"/>
  <c r="S87" i="10"/>
  <c r="S77" i="10"/>
  <c r="S98" i="10"/>
  <c r="S90" i="10"/>
  <c r="S82" i="10"/>
  <c r="S93" i="10"/>
  <c r="S85" i="10"/>
  <c r="S75" i="10"/>
  <c r="S96" i="10"/>
  <c r="S88" i="10"/>
  <c r="S78" i="10"/>
  <c r="S91" i="10"/>
  <c r="S83" i="10"/>
  <c r="S73" i="10"/>
  <c r="S94" i="10"/>
  <c r="S76" i="10"/>
  <c r="S80" i="10"/>
  <c r="S86" i="10"/>
  <c r="S66" i="10"/>
  <c r="S54" i="10"/>
  <c r="S44" i="10"/>
  <c r="S69" i="10"/>
  <c r="S61" i="10"/>
  <c r="S57" i="10"/>
  <c r="S49" i="10"/>
  <c r="S72" i="10"/>
  <c r="S64" i="10"/>
  <c r="S60" i="10"/>
  <c r="S52" i="10"/>
  <c r="S67" i="10"/>
  <c r="S55" i="10"/>
  <c r="S45" i="10"/>
  <c r="S70" i="10"/>
  <c r="S62" i="10"/>
  <c r="S58" i="10"/>
  <c r="S50" i="10"/>
  <c r="S65" i="10"/>
  <c r="S53" i="10"/>
  <c r="S43" i="10"/>
  <c r="S68" i="10"/>
  <c r="S56" i="10"/>
  <c r="S48" i="10"/>
  <c r="S59" i="10"/>
  <c r="S40" i="10"/>
  <c r="S16" i="10"/>
  <c r="S8" i="10"/>
  <c r="S34" i="10"/>
  <c r="S32" i="10"/>
  <c r="S11" i="10"/>
  <c r="S3" i="10"/>
  <c r="S24" i="10"/>
  <c r="S14" i="10"/>
  <c r="S6" i="10"/>
  <c r="S63" i="10"/>
  <c r="S42" i="10"/>
  <c r="S17" i="10"/>
  <c r="S9" i="10"/>
  <c r="S12" i="10"/>
  <c r="S4" i="10"/>
  <c r="S51" i="10"/>
  <c r="S39" i="10"/>
  <c r="S36" i="10"/>
  <c r="S15" i="10"/>
  <c r="S7" i="10"/>
  <c r="S23" i="10"/>
  <c r="S30" i="10"/>
  <c r="S20" i="10"/>
  <c r="S13" i="10"/>
  <c r="S5" i="10"/>
  <c r="S37" i="10"/>
  <c r="S47" i="10"/>
  <c r="S22" i="10"/>
  <c r="S31" i="10"/>
  <c r="S38" i="10"/>
  <c r="S18" i="10"/>
  <c r="S25" i="10"/>
  <c r="S71" i="10"/>
  <c r="S46" i="10"/>
  <c r="S33" i="10"/>
  <c r="S41" i="10"/>
  <c r="S28" i="10"/>
  <c r="S19" i="10"/>
  <c r="S21" i="10"/>
  <c r="S29" i="10"/>
  <c r="S26" i="10"/>
  <c r="S27" i="10"/>
  <c r="S10" i="10"/>
  <c r="S35" i="10"/>
  <c r="T2" i="10"/>
  <c r="R2" i="9"/>
  <c r="T86" i="10" l="1"/>
  <c r="T92" i="10"/>
  <c r="T93" i="10"/>
  <c r="T95" i="10"/>
  <c r="T97" i="10"/>
  <c r="T94" i="10"/>
  <c r="T85" i="10"/>
  <c r="T96" i="10"/>
  <c r="T75" i="10"/>
  <c r="T70" i="10"/>
  <c r="T98" i="10"/>
  <c r="T81" i="10"/>
  <c r="T90" i="10"/>
  <c r="T83" i="10"/>
  <c r="T79" i="10"/>
  <c r="T91" i="10"/>
  <c r="T88" i="10"/>
  <c r="T66" i="10"/>
  <c r="T89" i="10"/>
  <c r="T82" i="10"/>
  <c r="T84" i="10"/>
  <c r="T76" i="10"/>
  <c r="T80" i="10"/>
  <c r="T42" i="10"/>
  <c r="T78" i="10"/>
  <c r="T72" i="10"/>
  <c r="T65" i="10"/>
  <c r="T63" i="10"/>
  <c r="T69" i="10"/>
  <c r="T67" i="10"/>
  <c r="T87" i="10"/>
  <c r="T74" i="10"/>
  <c r="T61" i="10"/>
  <c r="T48" i="10"/>
  <c r="T71" i="10"/>
  <c r="T64" i="10"/>
  <c r="T62" i="10"/>
  <c r="T57" i="10"/>
  <c r="T68" i="10"/>
  <c r="T73" i="10"/>
  <c r="T60" i="10"/>
  <c r="T49" i="10"/>
  <c r="T47" i="10"/>
  <c r="T44" i="10"/>
  <c r="T77" i="10"/>
  <c r="T51" i="10"/>
  <c r="T38" i="10"/>
  <c r="T35" i="10"/>
  <c r="T4" i="10"/>
  <c r="T25" i="10"/>
  <c r="T53" i="10"/>
  <c r="T30" i="10"/>
  <c r="T37" i="10"/>
  <c r="T27" i="10"/>
  <c r="T8" i="10"/>
  <c r="T50" i="10"/>
  <c r="T22" i="10"/>
  <c r="T29" i="10"/>
  <c r="T19" i="10"/>
  <c r="T43" i="10"/>
  <c r="T41" i="10"/>
  <c r="T39" i="10"/>
  <c r="T52" i="10"/>
  <c r="T46" i="10"/>
  <c r="T33" i="10"/>
  <c r="T31" i="10"/>
  <c r="T36" i="10"/>
  <c r="T23" i="10"/>
  <c r="T16" i="10"/>
  <c r="T54" i="10"/>
  <c r="T45" i="10"/>
  <c r="T12" i="10"/>
  <c r="T6" i="10"/>
  <c r="T10" i="10"/>
  <c r="T3" i="10"/>
  <c r="T59" i="10"/>
  <c r="T21" i="10"/>
  <c r="T13" i="10"/>
  <c r="T7" i="10"/>
  <c r="T58" i="10"/>
  <c r="T20" i="10"/>
  <c r="T26" i="10"/>
  <c r="T5" i="10"/>
  <c r="T14" i="10"/>
  <c r="T32" i="10"/>
  <c r="T24" i="10"/>
  <c r="T28" i="10"/>
  <c r="T11" i="10"/>
  <c r="T15" i="10"/>
  <c r="T17" i="10"/>
  <c r="T34" i="10"/>
  <c r="T18" i="10"/>
  <c r="T55" i="10"/>
  <c r="T56" i="10"/>
  <c r="T9" i="10"/>
  <c r="T40" i="10"/>
  <c r="U2" i="10"/>
  <c r="S2" i="9"/>
  <c r="U90" i="10" l="1"/>
  <c r="U94" i="10"/>
  <c r="U84" i="10"/>
  <c r="U76" i="10"/>
  <c r="U79" i="10"/>
  <c r="U93" i="10"/>
  <c r="U97" i="10"/>
  <c r="U91" i="10"/>
  <c r="U82" i="10"/>
  <c r="U80" i="10"/>
  <c r="U86" i="10"/>
  <c r="U77" i="10"/>
  <c r="U85" i="10"/>
  <c r="U98" i="10"/>
  <c r="U89" i="10"/>
  <c r="U83" i="10"/>
  <c r="U88" i="10"/>
  <c r="U75" i="10"/>
  <c r="U78" i="10"/>
  <c r="U70" i="10"/>
  <c r="U68" i="10"/>
  <c r="U73" i="10"/>
  <c r="U95" i="10"/>
  <c r="U66" i="10"/>
  <c r="U81" i="10"/>
  <c r="U87" i="10"/>
  <c r="U71" i="10"/>
  <c r="U56" i="10"/>
  <c r="U62" i="10"/>
  <c r="U60" i="10"/>
  <c r="U59" i="10"/>
  <c r="U53" i="10"/>
  <c r="U46" i="10"/>
  <c r="U43" i="10"/>
  <c r="U63" i="10"/>
  <c r="U65" i="10"/>
  <c r="U92" i="10"/>
  <c r="U52" i="10"/>
  <c r="U51" i="10"/>
  <c r="U67" i="10"/>
  <c r="U61" i="10"/>
  <c r="U69" i="10"/>
  <c r="U64" i="10"/>
  <c r="U74" i="10"/>
  <c r="U55" i="10"/>
  <c r="U72" i="10"/>
  <c r="U42" i="10"/>
  <c r="U22" i="10"/>
  <c r="U19" i="10"/>
  <c r="U4" i="10"/>
  <c r="U12" i="10"/>
  <c r="U44" i="10"/>
  <c r="U13" i="10"/>
  <c r="U57" i="10"/>
  <c r="U37" i="10"/>
  <c r="U34" i="10"/>
  <c r="U58" i="10"/>
  <c r="U29" i="10"/>
  <c r="U36" i="10"/>
  <c r="U26" i="10"/>
  <c r="U11" i="10"/>
  <c r="U45" i="10"/>
  <c r="U48" i="10"/>
  <c r="U96" i="10"/>
  <c r="U21" i="10"/>
  <c r="U28" i="10"/>
  <c r="U33" i="10"/>
  <c r="U54" i="10"/>
  <c r="U47" i="10"/>
  <c r="U32" i="10"/>
  <c r="U30" i="10"/>
  <c r="U40" i="10"/>
  <c r="U16" i="10"/>
  <c r="U18" i="10"/>
  <c r="U38" i="10"/>
  <c r="U20" i="10"/>
  <c r="U8" i="10"/>
  <c r="U49" i="10"/>
  <c r="U35" i="10"/>
  <c r="U41" i="10"/>
  <c r="U27" i="10"/>
  <c r="U7" i="10"/>
  <c r="U39" i="10"/>
  <c r="U15" i="10"/>
  <c r="U9" i="10"/>
  <c r="U31" i="10"/>
  <c r="U24" i="10"/>
  <c r="U25" i="10"/>
  <c r="U6" i="10"/>
  <c r="U17" i="10"/>
  <c r="U23" i="10"/>
  <c r="U50" i="10"/>
  <c r="U10" i="10"/>
  <c r="U3" i="10"/>
  <c r="U5" i="10"/>
  <c r="U14" i="10"/>
  <c r="V2" i="10"/>
  <c r="T2" i="9"/>
  <c r="V88" i="10" l="1"/>
  <c r="V82" i="10"/>
  <c r="V86" i="10"/>
  <c r="V83" i="10"/>
  <c r="V89" i="10"/>
  <c r="V95" i="10"/>
  <c r="V92" i="10"/>
  <c r="V96" i="10"/>
  <c r="V87" i="10"/>
  <c r="V91" i="10"/>
  <c r="V93" i="10"/>
  <c r="V69" i="10"/>
  <c r="V61" i="10"/>
  <c r="V80" i="10"/>
  <c r="V75" i="10"/>
  <c r="V67" i="10"/>
  <c r="V73" i="10"/>
  <c r="V70" i="10"/>
  <c r="V62" i="10"/>
  <c r="V65" i="10"/>
  <c r="V98" i="10"/>
  <c r="V90" i="10"/>
  <c r="V94" i="10"/>
  <c r="V66" i="10"/>
  <c r="V74" i="10"/>
  <c r="V71" i="10"/>
  <c r="V45" i="10"/>
  <c r="V78" i="10"/>
  <c r="V57" i="10"/>
  <c r="V43" i="10"/>
  <c r="V81" i="10"/>
  <c r="V55" i="10"/>
  <c r="V46" i="10"/>
  <c r="V56" i="10"/>
  <c r="V79" i="10"/>
  <c r="V84" i="10"/>
  <c r="V76" i="10"/>
  <c r="V59" i="10"/>
  <c r="V58" i="10"/>
  <c r="V68" i="10"/>
  <c r="V64" i="10"/>
  <c r="V51" i="10"/>
  <c r="V50" i="10"/>
  <c r="V44" i="10"/>
  <c r="V72" i="10"/>
  <c r="V77" i="10"/>
  <c r="V47" i="10"/>
  <c r="V97" i="10"/>
  <c r="V40" i="10"/>
  <c r="V32" i="10"/>
  <c r="V24" i="10"/>
  <c r="V13" i="10"/>
  <c r="V35" i="10"/>
  <c r="V27" i="10"/>
  <c r="V19" i="10"/>
  <c r="V16" i="10"/>
  <c r="V8" i="10"/>
  <c r="V38" i="10"/>
  <c r="V30" i="10"/>
  <c r="V22" i="10"/>
  <c r="V11" i="10"/>
  <c r="V41" i="10"/>
  <c r="V33" i="10"/>
  <c r="V25" i="10"/>
  <c r="V14" i="10"/>
  <c r="V85" i="10"/>
  <c r="V42" i="10"/>
  <c r="V49" i="10"/>
  <c r="V54" i="10"/>
  <c r="V36" i="10"/>
  <c r="V28" i="10"/>
  <c r="V20" i="10"/>
  <c r="V17" i="10"/>
  <c r="V9" i="10"/>
  <c r="V48" i="10"/>
  <c r="V53" i="10"/>
  <c r="V39" i="10"/>
  <c r="V31" i="10"/>
  <c r="V23" i="10"/>
  <c r="V12" i="10"/>
  <c r="V63" i="10"/>
  <c r="V52" i="10"/>
  <c r="V37" i="10"/>
  <c r="V29" i="10"/>
  <c r="V21" i="10"/>
  <c r="V18" i="10"/>
  <c r="V10" i="10"/>
  <c r="V26" i="10"/>
  <c r="V15" i="10"/>
  <c r="V4" i="10"/>
  <c r="V6" i="10"/>
  <c r="V5" i="10"/>
  <c r="V34" i="10"/>
  <c r="V3" i="10"/>
  <c r="V7" i="10"/>
  <c r="V60" i="10"/>
  <c r="W2" i="10"/>
  <c r="U2" i="9"/>
  <c r="W96" i="10" l="1"/>
  <c r="W81" i="10"/>
  <c r="W93" i="10"/>
  <c r="W84" i="10"/>
  <c r="W90" i="10"/>
  <c r="W94" i="10"/>
  <c r="W88" i="10"/>
  <c r="W97" i="10"/>
  <c r="W82" i="10"/>
  <c r="W85" i="10"/>
  <c r="W86" i="10"/>
  <c r="W79" i="10"/>
  <c r="W71" i="10"/>
  <c r="W89" i="10"/>
  <c r="W95" i="10"/>
  <c r="W92" i="10"/>
  <c r="W87" i="10"/>
  <c r="W77" i="10"/>
  <c r="W69" i="10"/>
  <c r="W72" i="10"/>
  <c r="W80" i="10"/>
  <c r="W91" i="10"/>
  <c r="W75" i="10"/>
  <c r="W67" i="10"/>
  <c r="W98" i="10"/>
  <c r="W83" i="10"/>
  <c r="W76" i="10"/>
  <c r="W68" i="10"/>
  <c r="W53" i="10"/>
  <c r="W66" i="10"/>
  <c r="W56" i="10"/>
  <c r="W65" i="10"/>
  <c r="W48" i="10"/>
  <c r="W62" i="10"/>
  <c r="W64" i="10"/>
  <c r="W59" i="10"/>
  <c r="W51" i="10"/>
  <c r="W54" i="10"/>
  <c r="W73" i="10"/>
  <c r="W57" i="10"/>
  <c r="W49" i="10"/>
  <c r="W63" i="10"/>
  <c r="W45" i="10"/>
  <c r="W42" i="10"/>
  <c r="W78" i="10"/>
  <c r="W74" i="10"/>
  <c r="W70" i="10"/>
  <c r="W61" i="10"/>
  <c r="W60" i="10"/>
  <c r="W52" i="10"/>
  <c r="W55" i="10"/>
  <c r="W44" i="10"/>
  <c r="W11" i="10"/>
  <c r="W3" i="10"/>
  <c r="W20" i="10"/>
  <c r="W30" i="10"/>
  <c r="W39" i="10"/>
  <c r="W37" i="10"/>
  <c r="W14" i="10"/>
  <c r="W6" i="10"/>
  <c r="W43" i="10"/>
  <c r="W46" i="10"/>
  <c r="W31" i="10"/>
  <c r="W29" i="10"/>
  <c r="W17" i="10"/>
  <c r="W9" i="10"/>
  <c r="W32" i="10"/>
  <c r="W50" i="10"/>
  <c r="W21" i="10"/>
  <c r="W12" i="10"/>
  <c r="W4" i="10"/>
  <c r="W15" i="10"/>
  <c r="W7" i="10"/>
  <c r="W26" i="10"/>
  <c r="W18" i="10"/>
  <c r="W10" i="10"/>
  <c r="W47" i="10"/>
  <c r="W41" i="10"/>
  <c r="W16" i="10"/>
  <c r="W8" i="10"/>
  <c r="W28" i="10"/>
  <c r="W35" i="10"/>
  <c r="W25" i="10"/>
  <c r="W58" i="10"/>
  <c r="W38" i="10"/>
  <c r="W27" i="10"/>
  <c r="W22" i="10"/>
  <c r="W40" i="10"/>
  <c r="W36" i="10"/>
  <c r="W5" i="10"/>
  <c r="W33" i="10"/>
  <c r="W23" i="10"/>
  <c r="W13" i="10"/>
  <c r="W19" i="10"/>
  <c r="W24" i="10"/>
  <c r="W34" i="10"/>
  <c r="X2" i="10"/>
  <c r="V2" i="9"/>
  <c r="X85" i="10" l="1"/>
  <c r="X96" i="10"/>
  <c r="X97" i="10"/>
  <c r="X86" i="10"/>
  <c r="X82" i="10"/>
  <c r="X98" i="10"/>
  <c r="X89" i="10"/>
  <c r="X93" i="10"/>
  <c r="X80" i="10"/>
  <c r="X81" i="10"/>
  <c r="X78" i="10"/>
  <c r="X69" i="10"/>
  <c r="X90" i="10"/>
  <c r="X76" i="10"/>
  <c r="X67" i="10"/>
  <c r="X79" i="10"/>
  <c r="X70" i="10"/>
  <c r="X87" i="10"/>
  <c r="X95" i="10"/>
  <c r="X74" i="10"/>
  <c r="X65" i="10"/>
  <c r="X83" i="10"/>
  <c r="X77" i="10"/>
  <c r="X94" i="10"/>
  <c r="X91" i="10"/>
  <c r="X75" i="10"/>
  <c r="X84" i="10"/>
  <c r="X66" i="10"/>
  <c r="X73" i="10"/>
  <c r="X68" i="10"/>
  <c r="X62" i="10"/>
  <c r="X50" i="10"/>
  <c r="X49" i="10"/>
  <c r="X47" i="10"/>
  <c r="X72" i="10"/>
  <c r="X88" i="10"/>
  <c r="X71" i="10"/>
  <c r="X64" i="10"/>
  <c r="X92" i="10"/>
  <c r="X48" i="10"/>
  <c r="X61" i="10"/>
  <c r="X54" i="10"/>
  <c r="X40" i="10"/>
  <c r="X52" i="10"/>
  <c r="X23" i="10"/>
  <c r="X6" i="10"/>
  <c r="X63" i="10"/>
  <c r="X56" i="10"/>
  <c r="X35" i="10"/>
  <c r="X32" i="10"/>
  <c r="X14" i="10"/>
  <c r="X57" i="10"/>
  <c r="X44" i="10"/>
  <c r="X55" i="10"/>
  <c r="X27" i="10"/>
  <c r="X34" i="10"/>
  <c r="X24" i="10"/>
  <c r="X46" i="10"/>
  <c r="X22" i="10"/>
  <c r="X51" i="10"/>
  <c r="X43" i="10"/>
  <c r="X19" i="10"/>
  <c r="X59" i="10"/>
  <c r="X60" i="10"/>
  <c r="X38" i="10"/>
  <c r="X36" i="10"/>
  <c r="X21" i="10"/>
  <c r="X5" i="10"/>
  <c r="X45" i="10"/>
  <c r="X30" i="10"/>
  <c r="X28" i="10"/>
  <c r="X4" i="10"/>
  <c r="X58" i="10"/>
  <c r="X20" i="10"/>
  <c r="X37" i="10"/>
  <c r="X16" i="10"/>
  <c r="X41" i="10"/>
  <c r="X8" i="10"/>
  <c r="X9" i="10"/>
  <c r="X3" i="10"/>
  <c r="X29" i="10"/>
  <c r="X26" i="10"/>
  <c r="X10" i="10"/>
  <c r="X53" i="10"/>
  <c r="X11" i="10"/>
  <c r="X18" i="10"/>
  <c r="X15" i="10"/>
  <c r="X25" i="10"/>
  <c r="X7" i="10"/>
  <c r="X17" i="10"/>
  <c r="X12" i="10"/>
  <c r="X31" i="10"/>
  <c r="X39" i="10"/>
  <c r="X42" i="10"/>
  <c r="X33" i="10"/>
  <c r="X13" i="10"/>
  <c r="Y2" i="10"/>
  <c r="W2" i="9"/>
  <c r="Y95" i="10" l="1"/>
  <c r="Y86" i="10"/>
  <c r="Y90" i="10"/>
  <c r="Y91" i="10"/>
  <c r="Y89" i="10"/>
  <c r="Y87" i="10"/>
  <c r="Y82" i="10"/>
  <c r="Y83" i="10"/>
  <c r="Y94" i="10"/>
  <c r="Y85" i="10"/>
  <c r="Y79" i="10"/>
  <c r="Y98" i="10"/>
  <c r="Y77" i="10"/>
  <c r="Y75" i="10"/>
  <c r="Y84" i="10"/>
  <c r="Y74" i="10"/>
  <c r="Y88" i="10"/>
  <c r="Y78" i="10"/>
  <c r="Y76" i="10"/>
  <c r="Y70" i="10"/>
  <c r="Y93" i="10"/>
  <c r="Y47" i="10"/>
  <c r="Y61" i="10"/>
  <c r="Y35" i="10"/>
  <c r="Y27" i="10"/>
  <c r="Y19" i="10"/>
  <c r="Y62" i="10"/>
  <c r="Y63" i="10"/>
  <c r="Y42" i="10"/>
  <c r="Y53" i="10"/>
  <c r="Y38" i="10"/>
  <c r="Y30" i="10"/>
  <c r="Y22" i="10"/>
  <c r="Y50" i="10"/>
  <c r="Y68" i="10"/>
  <c r="Y57" i="10"/>
  <c r="Y56" i="10"/>
  <c r="Y45" i="10"/>
  <c r="Y41" i="10"/>
  <c r="Y33" i="10"/>
  <c r="Y25" i="10"/>
  <c r="Y81" i="10"/>
  <c r="Y96" i="10"/>
  <c r="Y71" i="10"/>
  <c r="Y49" i="10"/>
  <c r="Y60" i="10"/>
  <c r="Y66" i="10"/>
  <c r="Y43" i="10"/>
  <c r="Y39" i="10"/>
  <c r="Y31" i="10"/>
  <c r="Y23" i="10"/>
  <c r="Y69" i="10"/>
  <c r="Y46" i="10"/>
  <c r="Y59" i="10"/>
  <c r="Y34" i="10"/>
  <c r="Y26" i="10"/>
  <c r="Y52" i="10"/>
  <c r="Y92" i="10"/>
  <c r="Y72" i="10"/>
  <c r="Y64" i="10"/>
  <c r="Y37" i="10"/>
  <c r="Y29" i="10"/>
  <c r="Y21" i="10"/>
  <c r="Y44" i="10"/>
  <c r="Y32" i="10"/>
  <c r="Y20" i="10"/>
  <c r="Y55" i="10"/>
  <c r="Y11" i="10"/>
  <c r="Y24" i="10"/>
  <c r="Y51" i="10"/>
  <c r="Y67" i="10"/>
  <c r="Y36" i="10"/>
  <c r="Y6" i="10"/>
  <c r="Y54" i="10"/>
  <c r="Y28" i="10"/>
  <c r="Y73" i="10"/>
  <c r="Y48" i="10"/>
  <c r="Y97" i="10"/>
  <c r="Y12" i="10"/>
  <c r="Y3" i="10"/>
  <c r="Y5" i="10"/>
  <c r="Y4" i="10"/>
  <c r="Y40" i="10"/>
  <c r="Y15" i="10"/>
  <c r="Y9" i="10"/>
  <c r="Y80" i="10"/>
  <c r="Y8" i="10"/>
  <c r="Y58" i="10"/>
  <c r="Y10" i="10"/>
  <c r="Y7" i="10"/>
  <c r="Y16" i="10"/>
  <c r="Y65" i="10"/>
  <c r="Y18" i="10"/>
  <c r="Y14" i="10"/>
  <c r="Y13" i="10"/>
  <c r="Y17" i="10"/>
  <c r="Z2" i="10"/>
  <c r="X2" i="9"/>
  <c r="E2" i="8"/>
  <c r="F2" i="8" l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AI2" i="8" s="1"/>
  <c r="AJ2" i="8" s="1"/>
  <c r="AK2" i="8" s="1"/>
  <c r="AL2" i="8" s="1"/>
  <c r="AM2" i="8" s="1"/>
  <c r="AN2" i="8" s="1"/>
  <c r="AO2" i="8" s="1"/>
  <c r="AP2" i="8" s="1"/>
  <c r="AQ2" i="8" s="1"/>
  <c r="AR2" i="8" s="1"/>
  <c r="AS2" i="8" s="1"/>
  <c r="AS43" i="8" s="1"/>
  <c r="H33" i="8"/>
  <c r="K20" i="8"/>
  <c r="Q45" i="8"/>
  <c r="M41" i="8"/>
  <c r="I38" i="8"/>
  <c r="V31" i="8"/>
  <c r="AS28" i="8"/>
  <c r="I27" i="8"/>
  <c r="Y25" i="8"/>
  <c r="I24" i="8"/>
  <c r="AH22" i="8"/>
  <c r="AH21" i="8"/>
  <c r="AH20" i="8"/>
  <c r="J20" i="8"/>
  <c r="Z19" i="8"/>
  <c r="J19" i="8"/>
  <c r="Z18" i="8"/>
  <c r="Z17" i="8"/>
  <c r="AB44" i="8"/>
  <c r="AB43" i="8"/>
  <c r="AS41" i="8"/>
  <c r="Y40" i="8"/>
  <c r="V39" i="8"/>
  <c r="U36" i="8"/>
  <c r="AL33" i="8"/>
  <c r="P32" i="8"/>
  <c r="P31" i="8"/>
  <c r="AG29" i="8"/>
  <c r="AB28" i="8"/>
  <c r="AR26" i="8"/>
  <c r="T25" i="8"/>
  <c r="X24" i="8"/>
  <c r="AJ23" i="8"/>
  <c r="R23" i="8"/>
  <c r="AE22" i="8"/>
  <c r="G22" i="8"/>
  <c r="AE21" i="8"/>
  <c r="G21" i="8"/>
  <c r="W20" i="8"/>
  <c r="G20" i="8"/>
  <c r="W19" i="8"/>
  <c r="AM18" i="8"/>
  <c r="W18" i="8"/>
  <c r="O17" i="8"/>
  <c r="AS45" i="8"/>
  <c r="X43" i="8"/>
  <c r="AN41" i="8"/>
  <c r="U39" i="8"/>
  <c r="AS36" i="8"/>
  <c r="P35" i="8"/>
  <c r="AN32" i="8"/>
  <c r="T30" i="8"/>
  <c r="AP28" i="8"/>
  <c r="T27" i="8"/>
  <c r="AO25" i="8"/>
  <c r="AK24" i="8"/>
  <c r="AG23" i="8"/>
  <c r="AC22" i="8"/>
  <c r="AR21" i="8"/>
  <c r="AS20" i="8"/>
  <c r="F20" i="8"/>
  <c r="U19" i="8"/>
  <c r="V18" i="8"/>
  <c r="X17" i="8"/>
  <c r="AL16" i="8"/>
  <c r="I16" i="8"/>
  <c r="Y15" i="8"/>
  <c r="I15" i="8"/>
  <c r="Y14" i="8"/>
  <c r="AO13" i="8"/>
  <c r="Y13" i="8"/>
  <c r="AO12" i="8"/>
  <c r="Q12" i="8"/>
  <c r="AO11" i="8"/>
  <c r="F45" i="8"/>
  <c r="AC42" i="8"/>
  <c r="AO40" i="8"/>
  <c r="X38" i="8"/>
  <c r="F36" i="8"/>
  <c r="V34" i="8"/>
  <c r="AO31" i="8"/>
  <c r="Y29" i="8"/>
  <c r="R28" i="8"/>
  <c r="AN26" i="8"/>
  <c r="Q25" i="8"/>
  <c r="T24" i="8"/>
  <c r="P23" i="8"/>
  <c r="N22" i="8"/>
  <c r="AC21" i="8"/>
  <c r="AD20" i="8"/>
  <c r="AF19" i="8"/>
  <c r="F19" i="8"/>
  <c r="H18" i="8"/>
  <c r="I17" i="8"/>
  <c r="Z16" i="8"/>
  <c r="AN15" i="8"/>
  <c r="P15" i="8"/>
  <c r="AN14" i="8"/>
  <c r="P14" i="8"/>
  <c r="AF13" i="8"/>
  <c r="P13" i="8"/>
  <c r="AF12" i="8"/>
  <c r="H12" i="8"/>
  <c r="AF11" i="8"/>
  <c r="AG45" i="8"/>
  <c r="U43" i="8"/>
  <c r="AD41" i="8"/>
  <c r="P39" i="8"/>
  <c r="AJ36" i="8"/>
  <c r="L35" i="8"/>
  <c r="AF32" i="8"/>
  <c r="L30" i="8"/>
  <c r="AK28" i="8"/>
  <c r="P27" i="8"/>
  <c r="AH25" i="8"/>
  <c r="AG24" i="8"/>
  <c r="AB23" i="8"/>
  <c r="Y22" i="8"/>
  <c r="AN21" i="8"/>
  <c r="AO20" i="8"/>
  <c r="AR19" i="8"/>
  <c r="Q19" i="8"/>
  <c r="T18" i="8"/>
  <c r="F18" i="8"/>
  <c r="U17" i="8"/>
  <c r="H17" i="8"/>
  <c r="AJ16" i="8"/>
  <c r="G16" i="8"/>
  <c r="AM15" i="8"/>
  <c r="W15" i="8"/>
  <c r="O15" i="8"/>
  <c r="G15" i="8"/>
  <c r="W14" i="8"/>
  <c r="O14" i="8"/>
  <c r="G14" i="8"/>
  <c r="AM13" i="8"/>
  <c r="AE13" i="8"/>
  <c r="W13" i="8"/>
  <c r="G13" i="8"/>
  <c r="AM12" i="8"/>
  <c r="AE12" i="8"/>
  <c r="W12" i="8"/>
  <c r="O12" i="8"/>
  <c r="G12" i="8"/>
  <c r="AM11" i="8"/>
  <c r="W11" i="8"/>
  <c r="O11" i="8"/>
  <c r="G11" i="8"/>
  <c r="AM10" i="8"/>
  <c r="AE10" i="8"/>
  <c r="W10" i="8"/>
  <c r="O10" i="8"/>
  <c r="G10" i="8"/>
  <c r="AM9" i="8"/>
  <c r="AE9" i="8"/>
  <c r="W9" i="8"/>
  <c r="O9" i="8"/>
  <c r="G9" i="8"/>
  <c r="AM8" i="8"/>
  <c r="AE8" i="8"/>
  <c r="W8" i="8"/>
  <c r="O8" i="8"/>
  <c r="G8" i="8"/>
  <c r="AM7" i="8"/>
  <c r="AE7" i="8"/>
  <c r="W7" i="8"/>
  <c r="O7" i="8"/>
  <c r="G7" i="8"/>
  <c r="AM6" i="8"/>
  <c r="AE6" i="8"/>
  <c r="W6" i="8"/>
  <c r="O6" i="8"/>
  <c r="G6" i="8"/>
  <c r="AM5" i="8"/>
  <c r="AE5" i="8"/>
  <c r="W5" i="8"/>
  <c r="O5" i="8"/>
  <c r="G5" i="8"/>
  <c r="AM4" i="8"/>
  <c r="AE4" i="8"/>
  <c r="W4" i="8"/>
  <c r="O4" i="8"/>
  <c r="G4" i="8"/>
  <c r="AM3" i="8"/>
  <c r="AE3" i="8"/>
  <c r="W3" i="8"/>
  <c r="O3" i="8"/>
  <c r="G3" i="8"/>
  <c r="AL5" i="8"/>
  <c r="F5" i="8"/>
  <c r="AD4" i="8"/>
  <c r="V4" i="8"/>
  <c r="F4" i="8"/>
  <c r="AD3" i="8"/>
  <c r="V3" i="8"/>
  <c r="F3" i="8"/>
  <c r="Y36" i="8"/>
  <c r="I26" i="8"/>
  <c r="M24" i="8"/>
  <c r="Y23" i="8"/>
  <c r="AJ22" i="8"/>
  <c r="AK21" i="8"/>
  <c r="X21" i="8"/>
  <c r="AL20" i="8"/>
  <c r="M20" i="8"/>
  <c r="N19" i="8"/>
  <c r="AC18" i="8"/>
  <c r="P18" i="8"/>
  <c r="Q17" i="8"/>
  <c r="AS16" i="8"/>
  <c r="V16" i="8"/>
  <c r="AK15" i="8"/>
  <c r="U15" i="8"/>
  <c r="AK14" i="8"/>
  <c r="AS13" i="8"/>
  <c r="M13" i="8"/>
  <c r="AC12" i="8"/>
  <c r="AS11" i="8"/>
  <c r="AC11" i="8"/>
  <c r="AK10" i="8"/>
  <c r="M10" i="8"/>
  <c r="AC9" i="8"/>
  <c r="AS8" i="8"/>
  <c r="U8" i="8"/>
  <c r="AK7" i="8"/>
  <c r="U7" i="8"/>
  <c r="AK6" i="8"/>
  <c r="M6" i="8"/>
  <c r="AF45" i="8"/>
  <c r="AN44" i="8"/>
  <c r="F44" i="8"/>
  <c r="L43" i="8"/>
  <c r="V42" i="8"/>
  <c r="AB41" i="8"/>
  <c r="AL40" i="8"/>
  <c r="AO39" i="8"/>
  <c r="H39" i="8"/>
  <c r="Q38" i="8"/>
  <c r="X37" i="8"/>
  <c r="AG36" i="8"/>
  <c r="AK35" i="8"/>
  <c r="AR34" i="8"/>
  <c r="M34" i="8"/>
  <c r="T33" i="8"/>
  <c r="AC32" i="8"/>
  <c r="AG31" i="8"/>
  <c r="AO30" i="8"/>
  <c r="I30" i="8"/>
  <c r="R29" i="8"/>
  <c r="AJ28" i="8"/>
  <c r="M28" i="8"/>
  <c r="AG27" i="8"/>
  <c r="M27" i="8"/>
  <c r="AG26" i="8"/>
  <c r="M26" i="8"/>
  <c r="AF25" i="8"/>
  <c r="J25" i="8"/>
  <c r="AF24" i="8"/>
  <c r="P24" i="8"/>
  <c r="AP23" i="8"/>
  <c r="Z23" i="8"/>
  <c r="K23" i="8"/>
  <c r="AK22" i="8"/>
  <c r="X22" i="8"/>
  <c r="L22" i="8"/>
  <c r="AL21" i="8"/>
  <c r="Y21" i="8"/>
  <c r="M21" i="8"/>
  <c r="AN20" i="8"/>
  <c r="AB20" i="8"/>
  <c r="N20" i="8"/>
  <c r="AO19" i="8"/>
  <c r="AC19" i="8"/>
  <c r="P19" i="8"/>
  <c r="AR18" i="8"/>
  <c r="AD18" i="8"/>
  <c r="Q18" i="8"/>
  <c r="AS17" i="8"/>
  <c r="AF17" i="8"/>
  <c r="T17" i="8"/>
  <c r="F17" i="8"/>
  <c r="AH16" i="8"/>
  <c r="X16" i="8"/>
  <c r="N16" i="8"/>
  <c r="F16" i="8"/>
  <c r="AL15" i="8"/>
  <c r="AD15" i="8"/>
  <c r="V15" i="8"/>
  <c r="N15" i="8"/>
  <c r="F15" i="8"/>
  <c r="AL14" i="8"/>
  <c r="AD14" i="8"/>
  <c r="V14" i="8"/>
  <c r="N14" i="8"/>
  <c r="F14" i="8"/>
  <c r="AL13" i="8"/>
  <c r="AD13" i="8"/>
  <c r="V13" i="8"/>
  <c r="N13" i="8"/>
  <c r="F13" i="8"/>
  <c r="AL12" i="8"/>
  <c r="AD12" i="8"/>
  <c r="V12" i="8"/>
  <c r="N12" i="8"/>
  <c r="F12" i="8"/>
  <c r="AL11" i="8"/>
  <c r="AD11" i="8"/>
  <c r="V11" i="8"/>
  <c r="N11" i="8"/>
  <c r="F11" i="8"/>
  <c r="AL10" i="8"/>
  <c r="AD10" i="8"/>
  <c r="V10" i="8"/>
  <c r="N10" i="8"/>
  <c r="F10" i="8"/>
  <c r="AL9" i="8"/>
  <c r="AD9" i="8"/>
  <c r="V9" i="8"/>
  <c r="N9" i="8"/>
  <c r="F9" i="8"/>
  <c r="AL8" i="8"/>
  <c r="AD8" i="8"/>
  <c r="V8" i="8"/>
  <c r="N8" i="8"/>
  <c r="F8" i="8"/>
  <c r="AL7" i="8"/>
  <c r="AD7" i="8"/>
  <c r="V7" i="8"/>
  <c r="N7" i="8"/>
  <c r="F7" i="8"/>
  <c r="AL6" i="8"/>
  <c r="AD6" i="8"/>
  <c r="V6" i="8"/>
  <c r="N6" i="8"/>
  <c r="F6" i="8"/>
  <c r="AD5" i="8"/>
  <c r="V5" i="8"/>
  <c r="N5" i="8"/>
  <c r="AL4" i="8"/>
  <c r="N4" i="8"/>
  <c r="AL3" i="8"/>
  <c r="N3" i="8"/>
  <c r="T37" i="8"/>
  <c r="V22" i="8"/>
  <c r="AN19" i="8"/>
  <c r="AR17" i="8"/>
  <c r="M16" i="8"/>
  <c r="AC15" i="8"/>
  <c r="AS14" i="8"/>
  <c r="U14" i="8"/>
  <c r="AK13" i="8"/>
  <c r="U13" i="8"/>
  <c r="AK12" i="8"/>
  <c r="M12" i="8"/>
  <c r="U11" i="8"/>
  <c r="AS10" i="8"/>
  <c r="U10" i="8"/>
  <c r="AK9" i="8"/>
  <c r="M9" i="8"/>
  <c r="AC8" i="8"/>
  <c r="AS7" i="8"/>
  <c r="M7" i="8"/>
  <c r="AC6" i="8"/>
  <c r="AS5" i="8"/>
  <c r="Y45" i="8"/>
  <c r="AG44" i="8"/>
  <c r="AO43" i="8"/>
  <c r="I43" i="8"/>
  <c r="Q42" i="8"/>
  <c r="X41" i="8"/>
  <c r="AC40" i="8"/>
  <c r="AN39" i="8"/>
  <c r="AS38" i="8"/>
  <c r="P38" i="8"/>
  <c r="AJ35" i="8"/>
  <c r="AO34" i="8"/>
  <c r="L34" i="8"/>
  <c r="N33" i="8"/>
  <c r="U32" i="8"/>
  <c r="AD31" i="8"/>
  <c r="AK30" i="8"/>
  <c r="F30" i="8"/>
  <c r="M29" i="8"/>
  <c r="AF28" i="8"/>
  <c r="L28" i="8"/>
  <c r="AF27" i="8"/>
  <c r="L27" i="8"/>
  <c r="AC26" i="8"/>
  <c r="AC25" i="8"/>
  <c r="I25" i="8"/>
  <c r="AD24" i="8"/>
  <c r="AL23" i="8"/>
  <c r="J23" i="8"/>
  <c r="I22" i="8"/>
  <c r="L21" i="8"/>
  <c r="Y20" i="8"/>
  <c r="AB19" i="8"/>
  <c r="AO18" i="8"/>
  <c r="AD17" i="8"/>
  <c r="AG16" i="8"/>
  <c r="AS15" i="8"/>
  <c r="M15" i="8"/>
  <c r="AC14" i="8"/>
  <c r="M14" i="8"/>
  <c r="AC13" i="8"/>
  <c r="AS12" i="8"/>
  <c r="U12" i="8"/>
  <c r="AK11" i="8"/>
  <c r="M11" i="8"/>
  <c r="AC10" i="8"/>
  <c r="AS9" i="8"/>
  <c r="U9" i="8"/>
  <c r="AK8" i="8"/>
  <c r="M8" i="8"/>
  <c r="AC7" i="8"/>
  <c r="AS6" i="8"/>
  <c r="U6" i="8"/>
  <c r="X45" i="8"/>
  <c r="AF44" i="8"/>
  <c r="AN43" i="8"/>
  <c r="AR42" i="8"/>
  <c r="L42" i="8"/>
  <c r="T41" i="8"/>
  <c r="AB40" i="8"/>
  <c r="AJ39" i="8"/>
  <c r="AO38" i="8"/>
  <c r="F38" i="8"/>
  <c r="Q37" i="8"/>
  <c r="V36" i="8"/>
  <c r="AG35" i="8"/>
  <c r="AK34" i="8"/>
  <c r="AR33" i="8"/>
  <c r="M33" i="8"/>
  <c r="T32" i="8"/>
  <c r="AC31" i="8"/>
  <c r="AF30" i="8"/>
  <c r="AL29" i="8"/>
  <c r="K29" i="8"/>
  <c r="AC28" i="8"/>
  <c r="J28" i="8"/>
  <c r="AB27" i="8"/>
  <c r="H27" i="8"/>
  <c r="AB26" i="8"/>
  <c r="H26" i="8"/>
  <c r="AB25" i="8"/>
  <c r="AS24" i="8"/>
  <c r="Z24" i="8"/>
  <c r="L24" i="8"/>
  <c r="AK23" i="8"/>
  <c r="X23" i="8"/>
  <c r="H23" i="8"/>
  <c r="AG22" i="8"/>
  <c r="U22" i="8"/>
  <c r="H22" i="8"/>
  <c r="AJ21" i="8"/>
  <c r="V21" i="8"/>
  <c r="I21" i="8"/>
  <c r="AK20" i="8"/>
  <c r="X20" i="8"/>
  <c r="L20" i="8"/>
  <c r="AL19" i="8"/>
  <c r="Y19" i="8"/>
  <c r="M19" i="8"/>
  <c r="AN18" i="8"/>
  <c r="AB18" i="8"/>
  <c r="N18" i="8"/>
  <c r="AO17" i="8"/>
  <c r="AC17" i="8"/>
  <c r="P17" i="8"/>
  <c r="AR16" i="8"/>
  <c r="AF16" i="8"/>
  <c r="U16" i="8"/>
  <c r="L16" i="8"/>
  <c r="AR15" i="8"/>
  <c r="AJ15" i="8"/>
  <c r="AB15" i="8"/>
  <c r="T15" i="8"/>
  <c r="L15" i="8"/>
  <c r="AR14" i="8"/>
  <c r="AJ14" i="8"/>
  <c r="AB14" i="8"/>
  <c r="T14" i="8"/>
  <c r="L14" i="8"/>
  <c r="AR13" i="8"/>
  <c r="AJ13" i="8"/>
  <c r="AB13" i="8"/>
  <c r="T13" i="8"/>
  <c r="L13" i="8"/>
  <c r="AR12" i="8"/>
  <c r="AJ12" i="8"/>
  <c r="AB12" i="8"/>
  <c r="T12" i="8"/>
  <c r="L12" i="8"/>
  <c r="AR11" i="8"/>
  <c r="AJ11" i="8"/>
  <c r="AB11" i="8"/>
  <c r="T11" i="8"/>
  <c r="U45" i="8"/>
  <c r="Y44" i="8"/>
  <c r="AG43" i="8"/>
  <c r="AO42" i="8"/>
  <c r="I42" i="8"/>
  <c r="Q41" i="8"/>
  <c r="U40" i="8"/>
  <c r="AC39" i="8"/>
  <c r="AK38" i="8"/>
  <c r="AS37" i="8"/>
  <c r="M37" i="8"/>
  <c r="T36" i="8"/>
  <c r="X35" i="8"/>
  <c r="AJ34" i="8"/>
  <c r="AN33" i="8"/>
  <c r="L33" i="8"/>
  <c r="N32" i="8"/>
  <c r="U31" i="8"/>
  <c r="AD30" i="8"/>
  <c r="AK29" i="8"/>
  <c r="J29" i="8"/>
  <c r="Z28" i="8"/>
  <c r="AS27" i="8"/>
  <c r="Z27" i="8"/>
  <c r="AS26" i="8"/>
  <c r="Z26" i="8"/>
  <c r="AR25" i="8"/>
  <c r="X25" i="8"/>
  <c r="AR24" i="8"/>
  <c r="Y24" i="8"/>
  <c r="K24" i="8"/>
  <c r="AI23" i="8"/>
  <c r="T23" i="8"/>
  <c r="F23" i="8"/>
  <c r="AF22" i="8"/>
  <c r="T22" i="8"/>
  <c r="F22" i="8"/>
  <c r="AG21" i="8"/>
  <c r="U21" i="8"/>
  <c r="H21" i="8"/>
  <c r="AJ20" i="8"/>
  <c r="V20" i="8"/>
  <c r="I20" i="8"/>
  <c r="AK19" i="8"/>
  <c r="X19" i="8"/>
  <c r="L19" i="8"/>
  <c r="AL18" i="8"/>
  <c r="Y18" i="8"/>
  <c r="M18" i="8"/>
  <c r="AN17" i="8"/>
  <c r="AB17" i="8"/>
  <c r="N17" i="8"/>
  <c r="AO16" i="8"/>
  <c r="AD16" i="8"/>
  <c r="T16" i="8"/>
  <c r="K16" i="8"/>
  <c r="AQ15" i="8"/>
  <c r="AI15" i="8"/>
  <c r="AA15" i="8"/>
  <c r="S15" i="8"/>
  <c r="K15" i="8"/>
  <c r="AQ14" i="8"/>
  <c r="AI14" i="8"/>
  <c r="AA14" i="8"/>
  <c r="S14" i="8"/>
  <c r="K14" i="8"/>
  <c r="AQ13" i="8"/>
  <c r="AI13" i="8"/>
  <c r="AA13" i="8"/>
  <c r="S13" i="8"/>
  <c r="K13" i="8"/>
  <c r="AQ12" i="8"/>
  <c r="AI12" i="8"/>
  <c r="AA12" i="8"/>
  <c r="S12" i="8"/>
  <c r="K12" i="8"/>
  <c r="AQ11" i="8"/>
  <c r="AI11" i="8"/>
  <c r="AA11" i="8"/>
  <c r="S11" i="8"/>
  <c r="K11" i="8"/>
  <c r="AQ10" i="8"/>
  <c r="AI10" i="8"/>
  <c r="AA10" i="8"/>
  <c r="S10" i="8"/>
  <c r="K10" i="8"/>
  <c r="AQ9" i="8"/>
  <c r="AI9" i="8"/>
  <c r="AA9" i="8"/>
  <c r="S9" i="8"/>
  <c r="K9" i="8"/>
  <c r="AQ8" i="8"/>
  <c r="AI8" i="8"/>
  <c r="AA8" i="8"/>
  <c r="S8" i="8"/>
  <c r="K8" i="8"/>
  <c r="AQ7" i="8"/>
  <c r="AI7" i="8"/>
  <c r="AA7" i="8"/>
  <c r="S7" i="8"/>
  <c r="K7" i="8"/>
  <c r="AQ6" i="8"/>
  <c r="AI6" i="8"/>
  <c r="AA6" i="8"/>
  <c r="S6" i="8"/>
  <c r="K6" i="8"/>
  <c r="AQ5" i="8"/>
  <c r="AI5" i="8"/>
  <c r="AA5" i="8"/>
  <c r="S5" i="8"/>
  <c r="K5" i="8"/>
  <c r="AQ4" i="8"/>
  <c r="AI4" i="8"/>
  <c r="AA4" i="8"/>
  <c r="S4" i="8"/>
  <c r="K4" i="8"/>
  <c r="AQ3" i="8"/>
  <c r="AI3" i="8"/>
  <c r="AA3" i="8"/>
  <c r="S3" i="8"/>
  <c r="K3" i="8"/>
  <c r="M45" i="8"/>
  <c r="V44" i="8"/>
  <c r="AC43" i="8"/>
  <c r="AL42" i="8"/>
  <c r="AR41" i="8"/>
  <c r="L41" i="8"/>
  <c r="T40" i="8"/>
  <c r="AB39" i="8"/>
  <c r="AJ38" i="8"/>
  <c r="AL37" i="8"/>
  <c r="F37" i="8"/>
  <c r="N36" i="8"/>
  <c r="V35" i="8"/>
  <c r="AD34" i="8"/>
  <c r="AK33" i="8"/>
  <c r="AO32" i="8"/>
  <c r="M32" i="8"/>
  <c r="Q31" i="8"/>
  <c r="AC30" i="8"/>
  <c r="AF29" i="8"/>
  <c r="AR28" i="8"/>
  <c r="Y28" i="8"/>
  <c r="AR27" i="8"/>
  <c r="Y27" i="8"/>
  <c r="AP26" i="8"/>
  <c r="U26" i="8"/>
  <c r="AP25" i="8"/>
  <c r="U25" i="8"/>
  <c r="AP24" i="8"/>
  <c r="V24" i="8"/>
  <c r="H24" i="8"/>
  <c r="AH23" i="8"/>
  <c r="S23" i="8"/>
  <c r="AS22" i="8"/>
  <c r="AD22" i="8"/>
  <c r="Q22" i="8"/>
  <c r="AS21" i="8"/>
  <c r="AF21" i="8"/>
  <c r="T21" i="8"/>
  <c r="F21" i="8"/>
  <c r="AG20" i="8"/>
  <c r="U20" i="8"/>
  <c r="H20" i="8"/>
  <c r="AJ19" i="8"/>
  <c r="V19" i="8"/>
  <c r="I19" i="8"/>
  <c r="AK18" i="8"/>
  <c r="X18" i="8"/>
  <c r="L18" i="8"/>
  <c r="AN16" i="8"/>
  <c r="J15" i="8"/>
  <c r="Z13" i="8"/>
  <c r="AP11" i="8"/>
  <c r="I11" i="8"/>
  <c r="AG10" i="8"/>
  <c r="Q10" i="8"/>
  <c r="AO9" i="8"/>
  <c r="Y9" i="8"/>
  <c r="I9" i="8"/>
  <c r="AG8" i="8"/>
  <c r="Q8" i="8"/>
  <c r="AO7" i="8"/>
  <c r="Y7" i="8"/>
  <c r="I7" i="8"/>
  <c r="AG6" i="8"/>
  <c r="Q6" i="8"/>
  <c r="AO5" i="8"/>
  <c r="AB5" i="8"/>
  <c r="P5" i="8"/>
  <c r="AP4" i="8"/>
  <c r="AC4" i="8"/>
  <c r="Q4" i="8"/>
  <c r="AR3" i="8"/>
  <c r="AF3" i="8"/>
  <c r="R3" i="8"/>
  <c r="AB4" i="8"/>
  <c r="AP3" i="8"/>
  <c r="Q3" i="8"/>
  <c r="R16" i="8"/>
  <c r="AB6" i="8"/>
  <c r="L5" i="8"/>
  <c r="M4" i="8"/>
  <c r="AB3" i="8"/>
  <c r="Z14" i="8"/>
  <c r="J10" i="8"/>
  <c r="AP8" i="8"/>
  <c r="AH7" i="8"/>
  <c r="Z6" i="8"/>
  <c r="AJ5" i="8"/>
  <c r="J5" i="8"/>
  <c r="AK4" i="8"/>
  <c r="L4" i="8"/>
  <c r="Z3" i="8"/>
  <c r="AF5" i="8"/>
  <c r="AH3" i="8"/>
  <c r="AH13" i="8"/>
  <c r="Z7" i="8"/>
  <c r="Q5" i="8"/>
  <c r="T3" i="8"/>
  <c r="AC16" i="8"/>
  <c r="AP14" i="8"/>
  <c r="R13" i="8"/>
  <c r="AH11" i="8"/>
  <c r="H11" i="8"/>
  <c r="AF10" i="8"/>
  <c r="P10" i="8"/>
  <c r="AN9" i="8"/>
  <c r="X9" i="8"/>
  <c r="H9" i="8"/>
  <c r="AF8" i="8"/>
  <c r="P8" i="8"/>
  <c r="AN7" i="8"/>
  <c r="X7" i="8"/>
  <c r="H7" i="8"/>
  <c r="AF6" i="8"/>
  <c r="P6" i="8"/>
  <c r="AN5" i="8"/>
  <c r="Z5" i="8"/>
  <c r="M5" i="8"/>
  <c r="AO4" i="8"/>
  <c r="P4" i="8"/>
  <c r="AC3" i="8"/>
  <c r="AH14" i="8"/>
  <c r="J13" i="8"/>
  <c r="Z11" i="8"/>
  <c r="AR10" i="8"/>
  <c r="AB10" i="8"/>
  <c r="L10" i="8"/>
  <c r="AJ9" i="8"/>
  <c r="T9" i="8"/>
  <c r="AR8" i="8"/>
  <c r="AB8" i="8"/>
  <c r="L8" i="8"/>
  <c r="AJ7" i="8"/>
  <c r="T7" i="8"/>
  <c r="AR6" i="8"/>
  <c r="L6" i="8"/>
  <c r="AK5" i="8"/>
  <c r="Y5" i="8"/>
  <c r="AN4" i="8"/>
  <c r="Z4" i="8"/>
  <c r="AO3" i="8"/>
  <c r="P3" i="8"/>
  <c r="J16" i="8"/>
  <c r="AP12" i="8"/>
  <c r="Y11" i="8"/>
  <c r="AP10" i="8"/>
  <c r="Z10" i="8"/>
  <c r="AH9" i="8"/>
  <c r="R9" i="8"/>
  <c r="Z8" i="8"/>
  <c r="J8" i="8"/>
  <c r="R7" i="8"/>
  <c r="AP6" i="8"/>
  <c r="J6" i="8"/>
  <c r="X5" i="8"/>
  <c r="Y4" i="8"/>
  <c r="AN3" i="8"/>
  <c r="M3" i="8"/>
  <c r="R5" i="8"/>
  <c r="AG4" i="8"/>
  <c r="H4" i="8"/>
  <c r="I3" i="8"/>
  <c r="R15" i="8"/>
  <c r="J12" i="8"/>
  <c r="AH10" i="8"/>
  <c r="AP9" i="8"/>
  <c r="J9" i="8"/>
  <c r="R8" i="8"/>
  <c r="J7" i="8"/>
  <c r="R6" i="8"/>
  <c r="AC5" i="8"/>
  <c r="AF4" i="8"/>
  <c r="AS3" i="8"/>
  <c r="H3" i="8"/>
  <c r="AP15" i="8"/>
  <c r="R14" i="8"/>
  <c r="AH12" i="8"/>
  <c r="R11" i="8"/>
  <c r="AO10" i="8"/>
  <c r="Y10" i="8"/>
  <c r="I10" i="8"/>
  <c r="AG9" i="8"/>
  <c r="Q9" i="8"/>
  <c r="AO8" i="8"/>
  <c r="Y8" i="8"/>
  <c r="I8" i="8"/>
  <c r="AG7" i="8"/>
  <c r="Q7" i="8"/>
  <c r="AO6" i="8"/>
  <c r="Y6" i="8"/>
  <c r="I6" i="8"/>
  <c r="AH5" i="8"/>
  <c r="U5" i="8"/>
  <c r="I5" i="8"/>
  <c r="AJ4" i="8"/>
  <c r="X4" i="8"/>
  <c r="J4" i="8"/>
  <c r="AK3" i="8"/>
  <c r="Y3" i="8"/>
  <c r="L3" i="8"/>
  <c r="AL17" i="8"/>
  <c r="AH15" i="8"/>
  <c r="J14" i="8"/>
  <c r="Z12" i="8"/>
  <c r="Q11" i="8"/>
  <c r="AN10" i="8"/>
  <c r="X10" i="8"/>
  <c r="H10" i="8"/>
  <c r="AF9" i="8"/>
  <c r="P9" i="8"/>
  <c r="AN8" i="8"/>
  <c r="X8" i="8"/>
  <c r="H8" i="8"/>
  <c r="AF7" i="8"/>
  <c r="P7" i="8"/>
  <c r="AN6" i="8"/>
  <c r="X6" i="8"/>
  <c r="H6" i="8"/>
  <c r="AG5" i="8"/>
  <c r="T5" i="8"/>
  <c r="H5" i="8"/>
  <c r="AH4" i="8"/>
  <c r="U4" i="8"/>
  <c r="I4" i="8"/>
  <c r="AJ3" i="8"/>
  <c r="X3" i="8"/>
  <c r="J3" i="8"/>
  <c r="Y17" i="8"/>
  <c r="Z15" i="8"/>
  <c r="AP13" i="8"/>
  <c r="R12" i="8"/>
  <c r="L11" i="8"/>
  <c r="AJ10" i="8"/>
  <c r="T10" i="8"/>
  <c r="AR9" i="8"/>
  <c r="AB9" i="8"/>
  <c r="L9" i="8"/>
  <c r="AJ8" i="8"/>
  <c r="T8" i="8"/>
  <c r="AR7" i="8"/>
  <c r="AB7" i="8"/>
  <c r="L7" i="8"/>
  <c r="AJ6" i="8"/>
  <c r="T6" i="8"/>
  <c r="AR5" i="8"/>
  <c r="AS4" i="8"/>
  <c r="T4" i="8"/>
  <c r="U3" i="8"/>
  <c r="M17" i="8"/>
  <c r="J11" i="8"/>
  <c r="R10" i="8"/>
  <c r="Z9" i="8"/>
  <c r="AH8" i="8"/>
  <c r="AP7" i="8"/>
  <c r="AH6" i="8"/>
  <c r="AP5" i="8"/>
  <c r="AR4" i="8"/>
  <c r="R4" i="8"/>
  <c r="AG3" i="8"/>
  <c r="Z93" i="10"/>
  <c r="Z78" i="10"/>
  <c r="Z84" i="10"/>
  <c r="Z81" i="10"/>
  <c r="Z73" i="10"/>
  <c r="Z76" i="10"/>
  <c r="Z91" i="10"/>
  <c r="Z94" i="10"/>
  <c r="Z95" i="10"/>
  <c r="Z98" i="10"/>
  <c r="Z74" i="10"/>
  <c r="Z97" i="10"/>
  <c r="Z77" i="10"/>
  <c r="Z92" i="10"/>
  <c r="Z83" i="10"/>
  <c r="Z90" i="10"/>
  <c r="Z87" i="10"/>
  <c r="Z85" i="10"/>
  <c r="Z82" i="10"/>
  <c r="Z89" i="10"/>
  <c r="Z86" i="10"/>
  <c r="Z80" i="10"/>
  <c r="Z79" i="10"/>
  <c r="Z75" i="10"/>
  <c r="Z88" i="10"/>
  <c r="Z60" i="10"/>
  <c r="Z52" i="10"/>
  <c r="Z46" i="10"/>
  <c r="Z71" i="10"/>
  <c r="Z41" i="10"/>
  <c r="Z33" i="10"/>
  <c r="Z25" i="10"/>
  <c r="Z55" i="10"/>
  <c r="Z68" i="10"/>
  <c r="Z36" i="10"/>
  <c r="Z28" i="10"/>
  <c r="Z20" i="10"/>
  <c r="Z58" i="10"/>
  <c r="Z50" i="10"/>
  <c r="Z44" i="10"/>
  <c r="Z39" i="10"/>
  <c r="Z31" i="10"/>
  <c r="Z23" i="10"/>
  <c r="Z72" i="10"/>
  <c r="Z53" i="10"/>
  <c r="Z47" i="10"/>
  <c r="Z48" i="10"/>
  <c r="Z34" i="10"/>
  <c r="Z26" i="10"/>
  <c r="Z96" i="10"/>
  <c r="Z56" i="10"/>
  <c r="Z69" i="10"/>
  <c r="Z42" i="10"/>
  <c r="Z66" i="10"/>
  <c r="Z64" i="10"/>
  <c r="Z37" i="10"/>
  <c r="Z29" i="10"/>
  <c r="Z21" i="10"/>
  <c r="Z67" i="10"/>
  <c r="Z59" i="10"/>
  <c r="Z51" i="10"/>
  <c r="Z45" i="10"/>
  <c r="Z63" i="10"/>
  <c r="Z40" i="10"/>
  <c r="Z32" i="10"/>
  <c r="Z24" i="10"/>
  <c r="Z65" i="10"/>
  <c r="Z54" i="10"/>
  <c r="Z70" i="10"/>
  <c r="Z62" i="10"/>
  <c r="Z35" i="10"/>
  <c r="Z27" i="10"/>
  <c r="Z19" i="10"/>
  <c r="Z6" i="10"/>
  <c r="Z17" i="10"/>
  <c r="Z9" i="10"/>
  <c r="Z49" i="10"/>
  <c r="Z30" i="10"/>
  <c r="Z18" i="10"/>
  <c r="Z57" i="10"/>
  <c r="Z38" i="10"/>
  <c r="Z12" i="10"/>
  <c r="Z16" i="10"/>
  <c r="Z3" i="10"/>
  <c r="Z22" i="10"/>
  <c r="Z13" i="10"/>
  <c r="Z15" i="10"/>
  <c r="Z5" i="10"/>
  <c r="Z43" i="10"/>
  <c r="Z61" i="10"/>
  <c r="Z10" i="10"/>
  <c r="Z11" i="10"/>
  <c r="Z7" i="10"/>
  <c r="Z8" i="10"/>
  <c r="Z4" i="10"/>
  <c r="Z14" i="10"/>
  <c r="AA2" i="10"/>
  <c r="Y2" i="9"/>
  <c r="AC24" i="8" l="1"/>
  <c r="AB24" i="8"/>
  <c r="AS33" i="8"/>
  <c r="S16" i="8"/>
  <c r="J27" i="8"/>
  <c r="AB35" i="8"/>
  <c r="AQ16" i="8"/>
  <c r="AB31" i="8"/>
  <c r="AM16" i="8"/>
  <c r="AS25" i="8"/>
  <c r="U35" i="8"/>
  <c r="AP16" i="8"/>
  <c r="J21" i="8"/>
  <c r="X26" i="8"/>
  <c r="H37" i="8"/>
  <c r="AA17" i="8"/>
  <c r="F33" i="8"/>
  <c r="AQ17" i="8"/>
  <c r="L37" i="8"/>
  <c r="AM17" i="8"/>
  <c r="AP27" i="8"/>
  <c r="AR37" i="8"/>
  <c r="AP17" i="8"/>
  <c r="R22" i="8"/>
  <c r="H28" i="8"/>
  <c r="AD39" i="8"/>
  <c r="K19" i="8"/>
  <c r="K25" i="8"/>
  <c r="U23" i="8"/>
  <c r="AR29" i="8"/>
  <c r="M42" i="8"/>
  <c r="S21" i="8"/>
  <c r="AK39" i="8"/>
  <c r="U30" i="8"/>
  <c r="AQ21" i="8"/>
  <c r="M43" i="8"/>
  <c r="AL27" i="8"/>
  <c r="W27" i="8"/>
  <c r="I33" i="8"/>
  <c r="AE33" i="8"/>
  <c r="AI22" i="8"/>
  <c r="X36" i="8"/>
  <c r="O42" i="8"/>
  <c r="AK40" i="8"/>
  <c r="W38" i="8"/>
  <c r="R36" i="8"/>
  <c r="AI20" i="8"/>
  <c r="U28" i="8"/>
  <c r="AR32" i="8"/>
  <c r="N37" i="8"/>
  <c r="AD36" i="8"/>
  <c r="G40" i="8"/>
  <c r="AD40" i="8"/>
  <c r="Q43" i="8"/>
  <c r="T43" i="8"/>
  <c r="AP29" i="8"/>
  <c r="AE23" i="8"/>
  <c r="W29" i="8"/>
  <c r="J32" i="8"/>
  <c r="AA18" i="8"/>
  <c r="V23" i="8"/>
  <c r="AK43" i="8"/>
  <c r="N25" i="8"/>
  <c r="O25" i="8"/>
  <c r="G32" i="8"/>
  <c r="AH34" i="8"/>
  <c r="AS32" i="8"/>
  <c r="AJ43" i="8"/>
  <c r="AA19" i="8"/>
  <c r="AN25" i="8"/>
  <c r="S27" i="8"/>
  <c r="AB29" i="8"/>
  <c r="AB30" i="8"/>
  <c r="AM35" i="8"/>
  <c r="J41" i="8"/>
  <c r="AH42" i="8"/>
  <c r="AI30" i="8"/>
  <c r="AM44" i="8"/>
  <c r="S32" i="8"/>
  <c r="AD19" i="8"/>
  <c r="M22" i="8"/>
  <c r="P25" i="8"/>
  <c r="T29" i="8"/>
  <c r="AO35" i="8"/>
  <c r="X42" i="8"/>
  <c r="AN11" i="8"/>
  <c r="X13" i="8"/>
  <c r="H15" i="8"/>
  <c r="AK16" i="8"/>
  <c r="T19" i="8"/>
  <c r="AO21" i="8"/>
  <c r="AJ24" i="8"/>
  <c r="AN28" i="8"/>
  <c r="N35" i="8"/>
  <c r="AL41" i="8"/>
  <c r="I12" i="8"/>
  <c r="AG13" i="8"/>
  <c r="Q15" i="8"/>
  <c r="L17" i="8"/>
  <c r="AG19" i="8"/>
  <c r="P22" i="8"/>
  <c r="R25" i="8"/>
  <c r="AD29" i="8"/>
  <c r="M36" i="8"/>
  <c r="AD42" i="8"/>
  <c r="G17" i="8"/>
  <c r="AE18" i="8"/>
  <c r="O20" i="8"/>
  <c r="AM21" i="8"/>
  <c r="AA23" i="8"/>
  <c r="AG25" i="8"/>
  <c r="P28" i="8"/>
  <c r="AJ31" i="8"/>
  <c r="AN35" i="8"/>
  <c r="AR39" i="8"/>
  <c r="H44" i="8"/>
  <c r="AH17" i="8"/>
  <c r="R19" i="8"/>
  <c r="AP20" i="8"/>
  <c r="Z22" i="8"/>
  <c r="R24" i="8"/>
  <c r="AJ26" i="8"/>
  <c r="U29" i="8"/>
  <c r="Y33" i="8"/>
  <c r="AD37" i="8"/>
  <c r="AF41" i="8"/>
  <c r="AK45" i="8"/>
  <c r="AI17" i="8"/>
  <c r="S19" i="8"/>
  <c r="K21" i="8"/>
  <c r="M23" i="8"/>
  <c r="Y26" i="8"/>
  <c r="F32" i="8"/>
  <c r="T45" i="8"/>
  <c r="T31" i="8"/>
  <c r="AC41" i="8"/>
  <c r="V28" i="8"/>
  <c r="M38" i="8"/>
  <c r="O24" i="8"/>
  <c r="Y31" i="8"/>
  <c r="AJ41" i="8"/>
  <c r="AE32" i="8"/>
  <c r="G39" i="8"/>
  <c r="W45" i="8"/>
  <c r="R35" i="8"/>
  <c r="AH41" i="8"/>
  <c r="S31" i="8"/>
  <c r="AE15" i="8"/>
  <c r="AG17" i="8"/>
  <c r="P20" i="8"/>
  <c r="AL22" i="8"/>
  <c r="P26" i="8"/>
  <c r="H31" i="8"/>
  <c r="Y37" i="8"/>
  <c r="I44" i="8"/>
  <c r="P12" i="8"/>
  <c r="AN13" i="8"/>
  <c r="X15" i="8"/>
  <c r="V17" i="8"/>
  <c r="AS19" i="8"/>
  <c r="AB22" i="8"/>
  <c r="AJ25" i="8"/>
  <c r="Q30" i="8"/>
  <c r="AL36" i="8"/>
  <c r="V43" i="8"/>
  <c r="Y12" i="8"/>
  <c r="I14" i="8"/>
  <c r="AG15" i="8"/>
  <c r="AK17" i="8"/>
  <c r="T20" i="8"/>
  <c r="AP22" i="8"/>
  <c r="T26" i="8"/>
  <c r="N31" i="8"/>
  <c r="AK37" i="8"/>
  <c r="U44" i="8"/>
  <c r="W17" i="8"/>
  <c r="G19" i="8"/>
  <c r="AE20" i="8"/>
  <c r="O22" i="8"/>
  <c r="AS23" i="8"/>
  <c r="R26" i="8"/>
  <c r="AO28" i="8"/>
  <c r="AL32" i="8"/>
  <c r="AN36" i="8"/>
  <c r="AS40" i="8"/>
  <c r="H45" i="8"/>
  <c r="J18" i="8"/>
  <c r="AH19" i="8"/>
  <c r="R21" i="8"/>
  <c r="AQ22" i="8"/>
  <c r="AN24" i="8"/>
  <c r="U27" i="8"/>
  <c r="V30" i="8"/>
  <c r="Y34" i="8"/>
  <c r="AD38" i="8"/>
  <c r="AJ42" i="8"/>
  <c r="AA16" i="8"/>
  <c r="K18" i="8"/>
  <c r="AI19" i="8"/>
  <c r="AA21" i="8"/>
  <c r="AF23" i="8"/>
  <c r="AJ27" i="8"/>
  <c r="I35" i="8"/>
  <c r="AI25" i="8"/>
  <c r="AO33" i="8"/>
  <c r="L44" i="8"/>
  <c r="Y30" i="8"/>
  <c r="AJ40" i="8"/>
  <c r="AM25" i="8"/>
  <c r="H34" i="8"/>
  <c r="Q44" i="8"/>
  <c r="O34" i="8"/>
  <c r="AE40" i="8"/>
  <c r="Z30" i="8"/>
  <c r="AP36" i="8"/>
  <c r="R43" i="8"/>
  <c r="AA34" i="8"/>
  <c r="AC20" i="8"/>
  <c r="N23" i="8"/>
  <c r="AH26" i="8"/>
  <c r="AN31" i="8"/>
  <c r="T38" i="8"/>
  <c r="AS44" i="8"/>
  <c r="X12" i="8"/>
  <c r="H14" i="8"/>
  <c r="AF15" i="8"/>
  <c r="AJ17" i="8"/>
  <c r="Q20" i="8"/>
  <c r="AO22" i="8"/>
  <c r="Q26" i="8"/>
  <c r="I31" i="8"/>
  <c r="AG37" i="8"/>
  <c r="M44" i="8"/>
  <c r="AG12" i="8"/>
  <c r="Q14" i="8"/>
  <c r="AO15" i="8"/>
  <c r="I18" i="8"/>
  <c r="AF20" i="8"/>
  <c r="Q23" i="8"/>
  <c r="AO26" i="8"/>
  <c r="H32" i="8"/>
  <c r="AC38" i="8"/>
  <c r="L45" i="8"/>
  <c r="AE17" i="8"/>
  <c r="O19" i="8"/>
  <c r="AM20" i="8"/>
  <c r="W22" i="8"/>
  <c r="N24" i="8"/>
  <c r="AF26" i="8"/>
  <c r="N29" i="8"/>
  <c r="Q33" i="8"/>
  <c r="U37" i="8"/>
  <c r="Y41" i="8"/>
  <c r="AD45" i="8"/>
  <c r="R18" i="8"/>
  <c r="AP19" i="8"/>
  <c r="Z21" i="8"/>
  <c r="L23" i="8"/>
  <c r="L25" i="8"/>
  <c r="AH27" i="8"/>
  <c r="AR30" i="8"/>
  <c r="H35" i="8"/>
  <c r="I39" i="8"/>
  <c r="N43" i="8"/>
  <c r="AI16" i="8"/>
  <c r="S18" i="8"/>
  <c r="AQ19" i="8"/>
  <c r="AI21" i="8"/>
  <c r="J24" i="8"/>
  <c r="I28" i="8"/>
  <c r="AC35" i="8"/>
  <c r="AI26" i="8"/>
  <c r="Y35" i="8"/>
  <c r="AJ45" i="8"/>
  <c r="I32" i="8"/>
  <c r="T42" i="8"/>
  <c r="AM26" i="8"/>
  <c r="AF35" i="8"/>
  <c r="AO45" i="8"/>
  <c r="O35" i="8"/>
  <c r="AE41" i="8"/>
  <c r="Z31" i="8"/>
  <c r="AP37" i="8"/>
  <c r="R44" i="8"/>
  <c r="AA35" i="8"/>
  <c r="Z38" i="8"/>
  <c r="AP44" i="8"/>
  <c r="K36" i="8"/>
  <c r="AE14" i="8"/>
  <c r="O16" i="8"/>
  <c r="AF18" i="8"/>
  <c r="N21" i="8"/>
  <c r="AQ23" i="8"/>
  <c r="AK27" i="8"/>
  <c r="X33" i="8"/>
  <c r="F40" i="8"/>
  <c r="P11" i="8"/>
  <c r="AN12" i="8"/>
  <c r="X14" i="8"/>
  <c r="H16" i="8"/>
  <c r="U18" i="8"/>
  <c r="AR20" i="8"/>
  <c r="AC23" i="8"/>
  <c r="R27" i="8"/>
  <c r="AG32" i="8"/>
  <c r="Q39" i="8"/>
  <c r="AR45" i="8"/>
  <c r="I13" i="8"/>
  <c r="AG14" i="8"/>
  <c r="Q16" i="8"/>
  <c r="AJ18" i="8"/>
  <c r="Q21" i="8"/>
  <c r="F24" i="8"/>
  <c r="AO27" i="8"/>
  <c r="AF33" i="8"/>
  <c r="P40" i="8"/>
  <c r="W16" i="8"/>
  <c r="G18" i="8"/>
  <c r="AE19" i="8"/>
  <c r="O21" i="8"/>
  <c r="AN22" i="8"/>
  <c r="AH24" i="8"/>
  <c r="Q27" i="8"/>
  <c r="P30" i="8"/>
  <c r="Q34" i="8"/>
  <c r="V38" i="8"/>
  <c r="Y42" i="8"/>
  <c r="J17" i="8"/>
  <c r="AH18" i="8"/>
  <c r="R20" i="8"/>
  <c r="AP21" i="8"/>
  <c r="AD23" i="8"/>
  <c r="AK25" i="8"/>
  <c r="T28" i="8"/>
  <c r="AR31" i="8"/>
  <c r="H36" i="8"/>
  <c r="M40" i="8"/>
  <c r="N44" i="8"/>
  <c r="K17" i="8"/>
  <c r="AI18" i="8"/>
  <c r="S20" i="8"/>
  <c r="K22" i="8"/>
  <c r="M25" i="8"/>
  <c r="I29" i="8"/>
  <c r="AG39" i="8"/>
  <c r="S28" i="8"/>
  <c r="H38" i="8"/>
  <c r="N26" i="8"/>
  <c r="AF34" i="8"/>
  <c r="AO44" i="8"/>
  <c r="W28" i="8"/>
  <c r="N38" i="8"/>
  <c r="W30" i="8"/>
  <c r="AM36" i="8"/>
  <c r="O43" i="8"/>
  <c r="J33" i="8"/>
  <c r="Z39" i="8"/>
  <c r="AP45" i="8"/>
  <c r="K37" i="8"/>
  <c r="AE11" i="8"/>
  <c r="O13" i="8"/>
  <c r="AM14" i="8"/>
  <c r="Y16" i="8"/>
  <c r="AS18" i="8"/>
  <c r="AB21" i="8"/>
  <c r="Q24" i="8"/>
  <c r="Q28" i="8"/>
  <c r="P34" i="8"/>
  <c r="AN40" i="8"/>
  <c r="X11" i="8"/>
  <c r="H13" i="8"/>
  <c r="AF14" i="8"/>
  <c r="P16" i="8"/>
  <c r="AG18" i="8"/>
  <c r="P21" i="8"/>
  <c r="AR23" i="8"/>
  <c r="AN27" i="8"/>
  <c r="AD33" i="8"/>
  <c r="H40" i="8"/>
  <c r="AG11" i="8"/>
  <c r="Q13" i="8"/>
  <c r="AO14" i="8"/>
  <c r="AB16" i="8"/>
  <c r="H19" i="8"/>
  <c r="AD21" i="8"/>
  <c r="U24" i="8"/>
  <c r="X28" i="8"/>
  <c r="X34" i="8"/>
  <c r="F41" i="8"/>
  <c r="AE16" i="8"/>
  <c r="O18" i="8"/>
  <c r="AM19" i="8"/>
  <c r="W21" i="8"/>
  <c r="I23" i="8"/>
  <c r="H25" i="8"/>
  <c r="AC27" i="8"/>
  <c r="AJ30" i="8"/>
  <c r="AL34" i="8"/>
  <c r="AR38" i="8"/>
  <c r="H43" i="8"/>
  <c r="R17" i="8"/>
  <c r="AP18" i="8"/>
  <c r="Z20" i="8"/>
  <c r="J22" i="8"/>
  <c r="AN23" i="8"/>
  <c r="J26" i="8"/>
  <c r="AG28" i="8"/>
  <c r="Y32" i="8"/>
  <c r="AB36" i="8"/>
  <c r="AF40" i="8"/>
  <c r="AJ44" i="8"/>
  <c r="S17" i="8"/>
  <c r="AQ18" i="8"/>
  <c r="AA20" i="8"/>
  <c r="S22" i="8"/>
  <c r="Z25" i="8"/>
  <c r="AS30" i="8"/>
  <c r="N41" i="8"/>
  <c r="AQ28" i="8"/>
  <c r="F39" i="8"/>
  <c r="AL26" i="8"/>
  <c r="AD35" i="8"/>
  <c r="AN45" i="8"/>
  <c r="H29" i="8"/>
  <c r="M39" i="8"/>
  <c r="G31" i="8"/>
  <c r="W37" i="8"/>
  <c r="AM43" i="8"/>
  <c r="AH33" i="8"/>
  <c r="J40" i="8"/>
  <c r="AI29" i="8"/>
  <c r="K39" i="8"/>
  <c r="AQ33" i="8"/>
  <c r="AI37" i="8"/>
  <c r="AQ32" i="8"/>
  <c r="AQ39" i="8"/>
  <c r="AQ20" i="8"/>
  <c r="AA22" i="8"/>
  <c r="S24" i="8"/>
  <c r="AK26" i="8"/>
  <c r="X29" i="8"/>
  <c r="AB33" i="8"/>
  <c r="AF37" i="8"/>
  <c r="AK41" i="8"/>
  <c r="AL45" i="8"/>
  <c r="AQ25" i="8"/>
  <c r="AA27" i="8"/>
  <c r="L29" i="8"/>
  <c r="AF31" i="8"/>
  <c r="N34" i="8"/>
  <c r="AK36" i="8"/>
  <c r="T39" i="8"/>
  <c r="AO41" i="8"/>
  <c r="X44" i="8"/>
  <c r="V25" i="8"/>
  <c r="F27" i="8"/>
  <c r="AD28" i="8"/>
  <c r="AL30" i="8"/>
  <c r="U33" i="8"/>
  <c r="AR35" i="8"/>
  <c r="Y38" i="8"/>
  <c r="H41" i="8"/>
  <c r="AD43" i="8"/>
  <c r="AM22" i="8"/>
  <c r="W24" i="8"/>
  <c r="G26" i="8"/>
  <c r="AE27" i="8"/>
  <c r="Q29" i="8"/>
  <c r="AL31" i="8"/>
  <c r="U34" i="8"/>
  <c r="AR36" i="8"/>
  <c r="Y39" i="8"/>
  <c r="H42" i="8"/>
  <c r="AD44" i="8"/>
  <c r="AE29" i="8"/>
  <c r="O31" i="8"/>
  <c r="AM32" i="8"/>
  <c r="W34" i="8"/>
  <c r="G36" i="8"/>
  <c r="AE37" i="8"/>
  <c r="O39" i="8"/>
  <c r="AM40" i="8"/>
  <c r="W42" i="8"/>
  <c r="G44" i="8"/>
  <c r="AE45" i="8"/>
  <c r="AH30" i="8"/>
  <c r="R32" i="8"/>
  <c r="AP33" i="8"/>
  <c r="Z35" i="8"/>
  <c r="J37" i="8"/>
  <c r="AH38" i="8"/>
  <c r="R40" i="8"/>
  <c r="AP41" i="8"/>
  <c r="Z43" i="8"/>
  <c r="J45" i="8"/>
  <c r="AQ29" i="8"/>
  <c r="AA31" i="8"/>
  <c r="K33" i="8"/>
  <c r="AI34" i="8"/>
  <c r="S36" i="8"/>
  <c r="K38" i="8"/>
  <c r="K40" i="8"/>
  <c r="AS29" i="8"/>
  <c r="I34" i="8"/>
  <c r="L38" i="8"/>
  <c r="P42" i="8"/>
  <c r="AA24" i="8"/>
  <c r="K26" i="8"/>
  <c r="AI27" i="8"/>
  <c r="V29" i="8"/>
  <c r="AS31" i="8"/>
  <c r="AB34" i="8"/>
  <c r="I37" i="8"/>
  <c r="AF39" i="8"/>
  <c r="N42" i="8"/>
  <c r="AK44" i="8"/>
  <c r="AD25" i="8"/>
  <c r="N27" i="8"/>
  <c r="AL28" i="8"/>
  <c r="L31" i="8"/>
  <c r="AG33" i="8"/>
  <c r="P36" i="8"/>
  <c r="AL38" i="8"/>
  <c r="U41" i="8"/>
  <c r="AR43" i="8"/>
  <c r="G23" i="8"/>
  <c r="AE24" i="8"/>
  <c r="O26" i="8"/>
  <c r="AM27" i="8"/>
  <c r="AC29" i="8"/>
  <c r="L32" i="8"/>
  <c r="AG34" i="8"/>
  <c r="P37" i="8"/>
  <c r="AL39" i="8"/>
  <c r="U42" i="8"/>
  <c r="AR44" i="8"/>
  <c r="AM29" i="8"/>
  <c r="W31" i="8"/>
  <c r="G33" i="8"/>
  <c r="AE34" i="8"/>
  <c r="O36" i="8"/>
  <c r="AM37" i="8"/>
  <c r="W39" i="8"/>
  <c r="G41" i="8"/>
  <c r="AE42" i="8"/>
  <c r="O44" i="8"/>
  <c r="AM45" i="8"/>
  <c r="AP30" i="8"/>
  <c r="Z32" i="8"/>
  <c r="J34" i="8"/>
  <c r="AH35" i="8"/>
  <c r="R37" i="8"/>
  <c r="AP38" i="8"/>
  <c r="Z40" i="8"/>
  <c r="J42" i="8"/>
  <c r="AH43" i="8"/>
  <c r="R45" i="8"/>
  <c r="K30" i="8"/>
  <c r="AI31" i="8"/>
  <c r="S33" i="8"/>
  <c r="AQ34" i="8"/>
  <c r="AA36" i="8"/>
  <c r="S38" i="8"/>
  <c r="S40" i="8"/>
  <c r="AR22" i="8"/>
  <c r="AO24" i="8"/>
  <c r="X27" i="8"/>
  <c r="X30" i="8"/>
  <c r="AC34" i="8"/>
  <c r="AF38" i="8"/>
  <c r="AK42" i="8"/>
  <c r="AI24" i="8"/>
  <c r="S26" i="8"/>
  <c r="AQ27" i="8"/>
  <c r="AJ29" i="8"/>
  <c r="Q32" i="8"/>
  <c r="AN34" i="8"/>
  <c r="V37" i="8"/>
  <c r="AS39" i="8"/>
  <c r="AB42" i="8"/>
  <c r="I45" i="8"/>
  <c r="AL25" i="8"/>
  <c r="V27" i="8"/>
  <c r="F29" i="8"/>
  <c r="X31" i="8"/>
  <c r="F34" i="8"/>
  <c r="AC36" i="8"/>
  <c r="L39" i="8"/>
  <c r="AG41" i="8"/>
  <c r="P44" i="8"/>
  <c r="O23" i="8"/>
  <c r="AM24" i="8"/>
  <c r="W26" i="8"/>
  <c r="G28" i="8"/>
  <c r="AO29" i="8"/>
  <c r="X32" i="8"/>
  <c r="F35" i="8"/>
  <c r="AC37" i="8"/>
  <c r="L40" i="8"/>
  <c r="AG42" i="8"/>
  <c r="P45" i="8"/>
  <c r="G30" i="8"/>
  <c r="AE31" i="8"/>
  <c r="O33" i="8"/>
  <c r="AM34" i="8"/>
  <c r="W36" i="8"/>
  <c r="G38" i="8"/>
  <c r="AE39" i="8"/>
  <c r="O41" i="8"/>
  <c r="AM42" i="8"/>
  <c r="W44" i="8"/>
  <c r="Z29" i="8"/>
  <c r="J31" i="8"/>
  <c r="AH32" i="8"/>
  <c r="R34" i="8"/>
  <c r="AP35" i="8"/>
  <c r="Z37" i="8"/>
  <c r="J39" i="8"/>
  <c r="AH40" i="8"/>
  <c r="R42" i="8"/>
  <c r="AP43" i="8"/>
  <c r="Z45" i="8"/>
  <c r="S30" i="8"/>
  <c r="AQ31" i="8"/>
  <c r="AA33" i="8"/>
  <c r="K35" i="8"/>
  <c r="AI36" i="8"/>
  <c r="AA38" i="8"/>
  <c r="AI40" i="8"/>
  <c r="N39" i="8"/>
  <c r="P43" i="8"/>
  <c r="AQ24" i="8"/>
  <c r="AA26" i="8"/>
  <c r="K28" i="8"/>
  <c r="H30" i="8"/>
  <c r="AD32" i="8"/>
  <c r="M35" i="8"/>
  <c r="AJ37" i="8"/>
  <c r="Q40" i="8"/>
  <c r="AN42" i="8"/>
  <c r="V45" i="8"/>
  <c r="F26" i="8"/>
  <c r="AD27" i="8"/>
  <c r="P29" i="8"/>
  <c r="AK31" i="8"/>
  <c r="T34" i="8"/>
  <c r="AO36" i="8"/>
  <c r="X39" i="8"/>
  <c r="F42" i="8"/>
  <c r="AC44" i="8"/>
  <c r="W23" i="8"/>
  <c r="G25" i="8"/>
  <c r="AE26" i="8"/>
  <c r="O28" i="8"/>
  <c r="N30" i="8"/>
  <c r="AK32" i="8"/>
  <c r="T35" i="8"/>
  <c r="AO37" i="8"/>
  <c r="X40" i="8"/>
  <c r="F43" i="8"/>
  <c r="AC45" i="8"/>
  <c r="O30" i="8"/>
  <c r="AM31" i="8"/>
  <c r="W33" i="8"/>
  <c r="G35" i="8"/>
  <c r="AE36" i="8"/>
  <c r="O38" i="8"/>
  <c r="AM39" i="8"/>
  <c r="W41" i="8"/>
  <c r="G43" i="8"/>
  <c r="AE44" i="8"/>
  <c r="AH29" i="8"/>
  <c r="R31" i="8"/>
  <c r="AP32" i="8"/>
  <c r="Z34" i="8"/>
  <c r="J36" i="8"/>
  <c r="AH37" i="8"/>
  <c r="R39" i="8"/>
  <c r="AP40" i="8"/>
  <c r="Z42" i="8"/>
  <c r="J44" i="8"/>
  <c r="AH45" i="8"/>
  <c r="AA30" i="8"/>
  <c r="K32" i="8"/>
  <c r="AI33" i="8"/>
  <c r="S35" i="8"/>
  <c r="AQ36" i="8"/>
  <c r="AI38" i="8"/>
  <c r="K41" i="8"/>
  <c r="AA41" i="8"/>
  <c r="I36" i="8"/>
  <c r="N40" i="8"/>
  <c r="T44" i="8"/>
  <c r="S25" i="8"/>
  <c r="AQ26" i="8"/>
  <c r="AA28" i="8"/>
  <c r="AG30" i="8"/>
  <c r="P33" i="8"/>
  <c r="AL35" i="8"/>
  <c r="U38" i="8"/>
  <c r="AR40" i="8"/>
  <c r="Y43" i="8"/>
  <c r="AL24" i="8"/>
  <c r="V26" i="8"/>
  <c r="F28" i="8"/>
  <c r="AN29" i="8"/>
  <c r="V32" i="8"/>
  <c r="AS34" i="8"/>
  <c r="AB37" i="8"/>
  <c r="I40" i="8"/>
  <c r="AF42" i="8"/>
  <c r="N45" i="8"/>
  <c r="AM23" i="8"/>
  <c r="W25" i="8"/>
  <c r="G27" i="8"/>
  <c r="AE28" i="8"/>
  <c r="AN30" i="8"/>
  <c r="V33" i="8"/>
  <c r="AS35" i="8"/>
  <c r="AB38" i="8"/>
  <c r="I41" i="8"/>
  <c r="AF43" i="8"/>
  <c r="G29" i="8"/>
  <c r="AE30" i="8"/>
  <c r="O32" i="8"/>
  <c r="AM33" i="8"/>
  <c r="W35" i="8"/>
  <c r="G37" i="8"/>
  <c r="AE38" i="8"/>
  <c r="O40" i="8"/>
  <c r="AM41" i="8"/>
  <c r="W43" i="8"/>
  <c r="G45" i="8"/>
  <c r="J30" i="8"/>
  <c r="AH31" i="8"/>
  <c r="R33" i="8"/>
  <c r="AP34" i="8"/>
  <c r="Z36" i="8"/>
  <c r="J38" i="8"/>
  <c r="AH39" i="8"/>
  <c r="R41" i="8"/>
  <c r="AP42" i="8"/>
  <c r="Z44" i="8"/>
  <c r="S29" i="8"/>
  <c r="AQ30" i="8"/>
  <c r="AA32" i="8"/>
  <c r="K34" i="8"/>
  <c r="AI35" i="8"/>
  <c r="S37" i="8"/>
  <c r="S39" i="8"/>
  <c r="K42" i="8"/>
  <c r="AO23" i="8"/>
  <c r="L26" i="8"/>
  <c r="AH28" i="8"/>
  <c r="AB32" i="8"/>
  <c r="AF36" i="8"/>
  <c r="AG40" i="8"/>
  <c r="AL44" i="8"/>
  <c r="AA25" i="8"/>
  <c r="K27" i="8"/>
  <c r="AI28" i="8"/>
  <c r="F31" i="8"/>
  <c r="AC33" i="8"/>
  <c r="L36" i="8"/>
  <c r="AG38" i="8"/>
  <c r="P41" i="8"/>
  <c r="AL43" i="8"/>
  <c r="F25" i="8"/>
  <c r="AD26" i="8"/>
  <c r="N28" i="8"/>
  <c r="M30" i="8"/>
  <c r="AJ32" i="8"/>
  <c r="Q35" i="8"/>
  <c r="AN37" i="8"/>
  <c r="V40" i="8"/>
  <c r="AS42" i="8"/>
  <c r="AB45" i="8"/>
  <c r="G24" i="8"/>
  <c r="AE25" i="8"/>
  <c r="O27" i="8"/>
  <c r="AM28" i="8"/>
  <c r="M31" i="8"/>
  <c r="AJ33" i="8"/>
  <c r="Q36" i="8"/>
  <c r="AN38" i="8"/>
  <c r="V41" i="8"/>
  <c r="O29" i="8"/>
  <c r="AM30" i="8"/>
  <c r="W32" i="8"/>
  <c r="G34" i="8"/>
  <c r="AE35" i="8"/>
  <c r="O37" i="8"/>
  <c r="AM38" i="8"/>
  <c r="W40" i="8"/>
  <c r="G42" i="8"/>
  <c r="AE43" i="8"/>
  <c r="O45" i="8"/>
  <c r="R30" i="8"/>
  <c r="AP31" i="8"/>
  <c r="Z33" i="8"/>
  <c r="J35" i="8"/>
  <c r="AH36" i="8"/>
  <c r="R38" i="8"/>
  <c r="AP39" i="8"/>
  <c r="Z41" i="8"/>
  <c r="J43" i="8"/>
  <c r="AH44" i="8"/>
  <c r="AA29" i="8"/>
  <c r="K31" i="8"/>
  <c r="AI32" i="8"/>
  <c r="S34" i="8"/>
  <c r="AQ35" i="8"/>
  <c r="AA37" i="8"/>
  <c r="AI39" i="8"/>
  <c r="K43" i="8"/>
  <c r="AI41" i="8"/>
  <c r="K45" i="8"/>
  <c r="S43" i="8"/>
  <c r="S42" i="8"/>
  <c r="AQ38" i="8"/>
  <c r="AA40" i="8"/>
  <c r="AQ42" i="8"/>
  <c r="AQ37" i="8"/>
  <c r="AA39" i="8"/>
  <c r="S41" i="8"/>
  <c r="K44" i="8"/>
  <c r="AA43" i="8"/>
  <c r="AQ41" i="8"/>
  <c r="AI43" i="8"/>
  <c r="AA44" i="8"/>
  <c r="AQ40" i="8"/>
  <c r="AA42" i="8"/>
  <c r="AI44" i="8"/>
  <c r="S45" i="8"/>
  <c r="AQ44" i="8"/>
  <c r="AQ43" i="8"/>
  <c r="AA45" i="8"/>
  <c r="AI45" i="8"/>
  <c r="AI42" i="8"/>
  <c r="S44" i="8"/>
  <c r="AQ45" i="8"/>
  <c r="AA92" i="10"/>
  <c r="AA84" i="10"/>
  <c r="AA74" i="10"/>
  <c r="AA95" i="10"/>
  <c r="AA87" i="10"/>
  <c r="AA77" i="10"/>
  <c r="AA98" i="10"/>
  <c r="AA90" i="10"/>
  <c r="AA82" i="10"/>
  <c r="AA72" i="10"/>
  <c r="AA93" i="10"/>
  <c r="AA85" i="10"/>
  <c r="AA75" i="10"/>
  <c r="AA96" i="10"/>
  <c r="AA88" i="10"/>
  <c r="AA78" i="10"/>
  <c r="AA91" i="10"/>
  <c r="AA83" i="10"/>
  <c r="AA73" i="10"/>
  <c r="AA94" i="10"/>
  <c r="AA86" i="10"/>
  <c r="AA76" i="10"/>
  <c r="AA97" i="10"/>
  <c r="AA81" i="10"/>
  <c r="AA79" i="10"/>
  <c r="AA89" i="10"/>
  <c r="AA69" i="10"/>
  <c r="AA61" i="10"/>
  <c r="AA57" i="10"/>
  <c r="AA49" i="10"/>
  <c r="AA64" i="10"/>
  <c r="AA60" i="10"/>
  <c r="AA52" i="10"/>
  <c r="AA67" i="10"/>
  <c r="AA55" i="10"/>
  <c r="AA43" i="10"/>
  <c r="AA70" i="10"/>
  <c r="AA62" i="10"/>
  <c r="AA58" i="10"/>
  <c r="AA50" i="10"/>
  <c r="AA65" i="10"/>
  <c r="AA53" i="10"/>
  <c r="AA68" i="10"/>
  <c r="AA56" i="10"/>
  <c r="AA48" i="10"/>
  <c r="AA71" i="10"/>
  <c r="AA63" i="10"/>
  <c r="AA59" i="10"/>
  <c r="AA51" i="10"/>
  <c r="AA47" i="10"/>
  <c r="AA46" i="10"/>
  <c r="AA44" i="10"/>
  <c r="AA29" i="10"/>
  <c r="AA27" i="10"/>
  <c r="AA11" i="10"/>
  <c r="AA3" i="10"/>
  <c r="AA38" i="10"/>
  <c r="AA36" i="10"/>
  <c r="AA66" i="10"/>
  <c r="AA19" i="10"/>
  <c r="AA14" i="10"/>
  <c r="AA6" i="10"/>
  <c r="AA80" i="10"/>
  <c r="AA42" i="10"/>
  <c r="AA17" i="10"/>
  <c r="AA9" i="10"/>
  <c r="AA54" i="10"/>
  <c r="AA39" i="10"/>
  <c r="AA12" i="10"/>
  <c r="AA4" i="10"/>
  <c r="AA34" i="10"/>
  <c r="AA41" i="10"/>
  <c r="AA31" i="10"/>
  <c r="AA15" i="10"/>
  <c r="AA7" i="10"/>
  <c r="AA25" i="10"/>
  <c r="AA45" i="10"/>
  <c r="AA26" i="10"/>
  <c r="AA33" i="10"/>
  <c r="AA23" i="10"/>
  <c r="AA18" i="10"/>
  <c r="AA10" i="10"/>
  <c r="AA22" i="10"/>
  <c r="AA37" i="10"/>
  <c r="AA35" i="10"/>
  <c r="AA16" i="10"/>
  <c r="AA8" i="10"/>
  <c r="AA5" i="10"/>
  <c r="AA40" i="10"/>
  <c r="AA21" i="10"/>
  <c r="AA13" i="10"/>
  <c r="AA24" i="10"/>
  <c r="AA30" i="10"/>
  <c r="AA20" i="10"/>
  <c r="AA28" i="10"/>
  <c r="AA32" i="10"/>
  <c r="AB2" i="10"/>
  <c r="Z2" i="9"/>
  <c r="E2" i="7"/>
  <c r="F2" i="7" l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L2" i="7" s="1"/>
  <c r="AM2" i="7" s="1"/>
  <c r="AN2" i="7" s="1"/>
  <c r="AO2" i="7" s="1"/>
  <c r="AP2" i="7" s="1"/>
  <c r="AQ2" i="7" s="1"/>
  <c r="AR2" i="7" s="1"/>
  <c r="AS2" i="7" s="1"/>
  <c r="AS67" i="7" s="1"/>
  <c r="AC67" i="7"/>
  <c r="AK66" i="7"/>
  <c r="M66" i="7"/>
  <c r="AS65" i="7"/>
  <c r="AK65" i="7"/>
  <c r="AS64" i="7"/>
  <c r="U64" i="7"/>
  <c r="M64" i="7"/>
  <c r="AS63" i="7"/>
  <c r="M63" i="7"/>
  <c r="AK62" i="7"/>
  <c r="AC62" i="7"/>
  <c r="U62" i="7"/>
  <c r="M62" i="7"/>
  <c r="AC61" i="7"/>
  <c r="M61" i="7"/>
  <c r="AS60" i="7"/>
  <c r="AK60" i="7"/>
  <c r="AC60" i="7"/>
  <c r="M60" i="7"/>
  <c r="AS59" i="7"/>
  <c r="AC59" i="7"/>
  <c r="U59" i="7"/>
  <c r="M59" i="7"/>
  <c r="AS58" i="7"/>
  <c r="AJ67" i="7"/>
  <c r="AB67" i="7"/>
  <c r="T67" i="7"/>
  <c r="L67" i="7"/>
  <c r="AR66" i="7"/>
  <c r="AJ66" i="7"/>
  <c r="AB66" i="7"/>
  <c r="T66" i="7"/>
  <c r="L66" i="7"/>
  <c r="AR65" i="7"/>
  <c r="AJ65" i="7"/>
  <c r="AB65" i="7"/>
  <c r="T65" i="7"/>
  <c r="L65" i="7"/>
  <c r="AR64" i="7"/>
  <c r="AJ64" i="7"/>
  <c r="AB64" i="7"/>
  <c r="T64" i="7"/>
  <c r="L64" i="7"/>
  <c r="AR63" i="7"/>
  <c r="AJ63" i="7"/>
  <c r="AB63" i="7"/>
  <c r="T63" i="7"/>
  <c r="L63" i="7"/>
  <c r="AR62" i="7"/>
  <c r="AJ62" i="7"/>
  <c r="AB62" i="7"/>
  <c r="T62" i="7"/>
  <c r="L62" i="7"/>
  <c r="AR61" i="7"/>
  <c r="AJ61" i="7"/>
  <c r="AB61" i="7"/>
  <c r="T61" i="7"/>
  <c r="L61" i="7"/>
  <c r="AR60" i="7"/>
  <c r="AJ60" i="7"/>
  <c r="AB60" i="7"/>
  <c r="T60" i="7"/>
  <c r="L60" i="7"/>
  <c r="AR59" i="7"/>
  <c r="AJ59" i="7"/>
  <c r="AB59" i="7"/>
  <c r="T59" i="7"/>
  <c r="L59" i="7"/>
  <c r="AR58" i="7"/>
  <c r="AJ58" i="7"/>
  <c r="AB58" i="7"/>
  <c r="T58" i="7"/>
  <c r="L58" i="7"/>
  <c r="AR57" i="7"/>
  <c r="AJ57" i="7"/>
  <c r="AB57" i="7"/>
  <c r="T57" i="7"/>
  <c r="L57" i="7"/>
  <c r="AR56" i="7"/>
  <c r="AJ56" i="7"/>
  <c r="AB56" i="7"/>
  <c r="T56" i="7"/>
  <c r="L56" i="7"/>
  <c r="AR55" i="7"/>
  <c r="AJ55" i="7"/>
  <c r="AB55" i="7"/>
  <c r="T55" i="7"/>
  <c r="L55" i="7"/>
  <c r="AR54" i="7"/>
  <c r="AJ54" i="7"/>
  <c r="AB54" i="7"/>
  <c r="T54" i="7"/>
  <c r="L54" i="7"/>
  <c r="AR53" i="7"/>
  <c r="AJ53" i="7"/>
  <c r="AB53" i="7"/>
  <c r="T53" i="7"/>
  <c r="L53" i="7"/>
  <c r="AR52" i="7"/>
  <c r="AJ52" i="7"/>
  <c r="AB52" i="7"/>
  <c r="T52" i="7"/>
  <c r="L52" i="7"/>
  <c r="AR51" i="7"/>
  <c r="AJ51" i="7"/>
  <c r="AB51" i="7"/>
  <c r="T51" i="7"/>
  <c r="L51" i="7"/>
  <c r="AQ67" i="7"/>
  <c r="AI67" i="7"/>
  <c r="AA67" i="7"/>
  <c r="S67" i="7"/>
  <c r="K67" i="7"/>
  <c r="AQ66" i="7"/>
  <c r="AI66" i="7"/>
  <c r="AA66" i="7"/>
  <c r="S66" i="7"/>
  <c r="K66" i="7"/>
  <c r="AQ65" i="7"/>
  <c r="AI65" i="7"/>
  <c r="AA65" i="7"/>
  <c r="S65" i="7"/>
  <c r="K65" i="7"/>
  <c r="AQ64" i="7"/>
  <c r="AI64" i="7"/>
  <c r="AA64" i="7"/>
  <c r="S64" i="7"/>
  <c r="K64" i="7"/>
  <c r="AQ63" i="7"/>
  <c r="AI63" i="7"/>
  <c r="AA63" i="7"/>
  <c r="S63" i="7"/>
  <c r="K63" i="7"/>
  <c r="AQ62" i="7"/>
  <c r="AI62" i="7"/>
  <c r="AA62" i="7"/>
  <c r="S62" i="7"/>
  <c r="K62" i="7"/>
  <c r="AQ61" i="7"/>
  <c r="AI61" i="7"/>
  <c r="AA61" i="7"/>
  <c r="S61" i="7"/>
  <c r="K61" i="7"/>
  <c r="AQ60" i="7"/>
  <c r="AI60" i="7"/>
  <c r="AA60" i="7"/>
  <c r="S60" i="7"/>
  <c r="K60" i="7"/>
  <c r="AQ59" i="7"/>
  <c r="AI59" i="7"/>
  <c r="AA59" i="7"/>
  <c r="S59" i="7"/>
  <c r="K59" i="7"/>
  <c r="AQ58" i="7"/>
  <c r="AI58" i="7"/>
  <c r="AA58" i="7"/>
  <c r="S58" i="7"/>
  <c r="K58" i="7"/>
  <c r="AQ57" i="7"/>
  <c r="AI57" i="7"/>
  <c r="AA57" i="7"/>
  <c r="S57" i="7"/>
  <c r="K57" i="7"/>
  <c r="AQ56" i="7"/>
  <c r="AI56" i="7"/>
  <c r="AA56" i="7"/>
  <c r="S56" i="7"/>
  <c r="K56" i="7"/>
  <c r="AQ55" i="7"/>
  <c r="AI55" i="7"/>
  <c r="AA55" i="7"/>
  <c r="S55" i="7"/>
  <c r="K55" i="7"/>
  <c r="AQ54" i="7"/>
  <c r="AI54" i="7"/>
  <c r="AA54" i="7"/>
  <c r="S54" i="7"/>
  <c r="K54" i="7"/>
  <c r="AQ53" i="7"/>
  <c r="AI53" i="7"/>
  <c r="AA53" i="7"/>
  <c r="S53" i="7"/>
  <c r="K53" i="7"/>
  <c r="AQ52" i="7"/>
  <c r="AI52" i="7"/>
  <c r="AA52" i="7"/>
  <c r="S52" i="7"/>
  <c r="K52" i="7"/>
  <c r="AQ51" i="7"/>
  <c r="AI51" i="7"/>
  <c r="AA51" i="7"/>
  <c r="S51" i="7"/>
  <c r="AP67" i="7"/>
  <c r="AH67" i="7"/>
  <c r="Z67" i="7"/>
  <c r="R67" i="7"/>
  <c r="J67" i="7"/>
  <c r="AP66" i="7"/>
  <c r="AH66" i="7"/>
  <c r="Z66" i="7"/>
  <c r="R66" i="7"/>
  <c r="J66" i="7"/>
  <c r="AP65" i="7"/>
  <c r="AH65" i="7"/>
  <c r="Z65" i="7"/>
  <c r="R65" i="7"/>
  <c r="J65" i="7"/>
  <c r="AP64" i="7"/>
  <c r="AH64" i="7"/>
  <c r="Z64" i="7"/>
  <c r="R64" i="7"/>
  <c r="J64" i="7"/>
  <c r="AP63" i="7"/>
  <c r="AH63" i="7"/>
  <c r="Z63" i="7"/>
  <c r="R63" i="7"/>
  <c r="J63" i="7"/>
  <c r="AP62" i="7"/>
  <c r="AH62" i="7"/>
  <c r="Z62" i="7"/>
  <c r="R62" i="7"/>
  <c r="J62" i="7"/>
  <c r="AP61" i="7"/>
  <c r="AH61" i="7"/>
  <c r="Z61" i="7"/>
  <c r="R61" i="7"/>
  <c r="J61" i="7"/>
  <c r="AP60" i="7"/>
  <c r="AH60" i="7"/>
  <c r="Z60" i="7"/>
  <c r="R60" i="7"/>
  <c r="J60" i="7"/>
  <c r="AP59" i="7"/>
  <c r="AH59" i="7"/>
  <c r="Z59" i="7"/>
  <c r="R59" i="7"/>
  <c r="J59" i="7"/>
  <c r="AP58" i="7"/>
  <c r="AH58" i="7"/>
  <c r="Z58" i="7"/>
  <c r="R58" i="7"/>
  <c r="J58" i="7"/>
  <c r="AP57" i="7"/>
  <c r="AH57" i="7"/>
  <c r="Z57" i="7"/>
  <c r="R57" i="7"/>
  <c r="J57" i="7"/>
  <c r="AP56" i="7"/>
  <c r="AH56" i="7"/>
  <c r="Z56" i="7"/>
  <c r="R56" i="7"/>
  <c r="J56" i="7"/>
  <c r="AP55" i="7"/>
  <c r="AH55" i="7"/>
  <c r="Z55" i="7"/>
  <c r="R55" i="7"/>
  <c r="J55" i="7"/>
  <c r="AP54" i="7"/>
  <c r="AH54" i="7"/>
  <c r="Z54" i="7"/>
  <c r="R54" i="7"/>
  <c r="J54" i="7"/>
  <c r="AP53" i="7"/>
  <c r="AH53" i="7"/>
  <c r="Z53" i="7"/>
  <c r="R53" i="7"/>
  <c r="J53" i="7"/>
  <c r="AP52" i="7"/>
  <c r="AH52" i="7"/>
  <c r="Z52" i="7"/>
  <c r="R52" i="7"/>
  <c r="J52" i="7"/>
  <c r="AP51" i="7"/>
  <c r="AO67" i="7"/>
  <c r="AG67" i="7"/>
  <c r="Y67" i="7"/>
  <c r="Q67" i="7"/>
  <c r="I67" i="7"/>
  <c r="AO66" i="7"/>
  <c r="AG66" i="7"/>
  <c r="Y66" i="7"/>
  <c r="Q66" i="7"/>
  <c r="I66" i="7"/>
  <c r="AO65" i="7"/>
  <c r="AG65" i="7"/>
  <c r="Y65" i="7"/>
  <c r="Q65" i="7"/>
  <c r="I65" i="7"/>
  <c r="AO64" i="7"/>
  <c r="AG64" i="7"/>
  <c r="Y64" i="7"/>
  <c r="Q64" i="7"/>
  <c r="I64" i="7"/>
  <c r="AO63" i="7"/>
  <c r="AG63" i="7"/>
  <c r="Y63" i="7"/>
  <c r="Q63" i="7"/>
  <c r="I63" i="7"/>
  <c r="AO62" i="7"/>
  <c r="AG62" i="7"/>
  <c r="Y62" i="7"/>
  <c r="Q62" i="7"/>
  <c r="I62" i="7"/>
  <c r="AO61" i="7"/>
  <c r="AG61" i="7"/>
  <c r="Y61" i="7"/>
  <c r="Q61" i="7"/>
  <c r="I61" i="7"/>
  <c r="AO60" i="7"/>
  <c r="AG60" i="7"/>
  <c r="Y60" i="7"/>
  <c r="Q60" i="7"/>
  <c r="I60" i="7"/>
  <c r="AO59" i="7"/>
  <c r="AG59" i="7"/>
  <c r="Y59" i="7"/>
  <c r="Q59" i="7"/>
  <c r="I59" i="7"/>
  <c r="AO58" i="7"/>
  <c r="AN67" i="7"/>
  <c r="AF67" i="7"/>
  <c r="X67" i="7"/>
  <c r="P67" i="7"/>
  <c r="H67" i="7"/>
  <c r="AN66" i="7"/>
  <c r="AF66" i="7"/>
  <c r="X66" i="7"/>
  <c r="P66" i="7"/>
  <c r="H66" i="7"/>
  <c r="AN65" i="7"/>
  <c r="AF65" i="7"/>
  <c r="X65" i="7"/>
  <c r="P65" i="7"/>
  <c r="H65" i="7"/>
  <c r="AN64" i="7"/>
  <c r="AF64" i="7"/>
  <c r="X64" i="7"/>
  <c r="P64" i="7"/>
  <c r="H64" i="7"/>
  <c r="AN63" i="7"/>
  <c r="AF63" i="7"/>
  <c r="X63" i="7"/>
  <c r="P63" i="7"/>
  <c r="H63" i="7"/>
  <c r="AN62" i="7"/>
  <c r="AF62" i="7"/>
  <c r="X62" i="7"/>
  <c r="P62" i="7"/>
  <c r="H62" i="7"/>
  <c r="AN61" i="7"/>
  <c r="AF61" i="7"/>
  <c r="X61" i="7"/>
  <c r="P61" i="7"/>
  <c r="H61" i="7"/>
  <c r="AN60" i="7"/>
  <c r="AF60" i="7"/>
  <c r="X60" i="7"/>
  <c r="P60" i="7"/>
  <c r="H60" i="7"/>
  <c r="AN59" i="7"/>
  <c r="AF59" i="7"/>
  <c r="X59" i="7"/>
  <c r="P59" i="7"/>
  <c r="H59" i="7"/>
  <c r="AN58" i="7"/>
  <c r="AF58" i="7"/>
  <c r="X58" i="7"/>
  <c r="P58" i="7"/>
  <c r="H58" i="7"/>
  <c r="AN57" i="7"/>
  <c r="AF57" i="7"/>
  <c r="X57" i="7"/>
  <c r="P57" i="7"/>
  <c r="H57" i="7"/>
  <c r="AN56" i="7"/>
  <c r="AF56" i="7"/>
  <c r="X56" i="7"/>
  <c r="P56" i="7"/>
  <c r="H56" i="7"/>
  <c r="AN55" i="7"/>
  <c r="AF55" i="7"/>
  <c r="X55" i="7"/>
  <c r="P55" i="7"/>
  <c r="H55" i="7"/>
  <c r="AN54" i="7"/>
  <c r="AF54" i="7"/>
  <c r="X54" i="7"/>
  <c r="P54" i="7"/>
  <c r="H54" i="7"/>
  <c r="AN53" i="7"/>
  <c r="AF53" i="7"/>
  <c r="X53" i="7"/>
  <c r="P53" i="7"/>
  <c r="H53" i="7"/>
  <c r="AN52" i="7"/>
  <c r="AF52" i="7"/>
  <c r="X52" i="7"/>
  <c r="P52" i="7"/>
  <c r="H52" i="7"/>
  <c r="AN51" i="7"/>
  <c r="AF51" i="7"/>
  <c r="X51" i="7"/>
  <c r="P51" i="7"/>
  <c r="H51" i="7"/>
  <c r="AM67" i="7"/>
  <c r="AE67" i="7"/>
  <c r="W67" i="7"/>
  <c r="O67" i="7"/>
  <c r="G67" i="7"/>
  <c r="AM66" i="7"/>
  <c r="AE66" i="7"/>
  <c r="W66" i="7"/>
  <c r="O66" i="7"/>
  <c r="G66" i="7"/>
  <c r="AM65" i="7"/>
  <c r="AE65" i="7"/>
  <c r="W65" i="7"/>
  <c r="O65" i="7"/>
  <c r="G65" i="7"/>
  <c r="AM64" i="7"/>
  <c r="AE64" i="7"/>
  <c r="W64" i="7"/>
  <c r="O64" i="7"/>
  <c r="G64" i="7"/>
  <c r="AM63" i="7"/>
  <c r="AE63" i="7"/>
  <c r="W63" i="7"/>
  <c r="O63" i="7"/>
  <c r="G63" i="7"/>
  <c r="AM62" i="7"/>
  <c r="AE62" i="7"/>
  <c r="W62" i="7"/>
  <c r="O62" i="7"/>
  <c r="G62" i="7"/>
  <c r="AM61" i="7"/>
  <c r="AE61" i="7"/>
  <c r="W61" i="7"/>
  <c r="O61" i="7"/>
  <c r="G61" i="7"/>
  <c r="AM60" i="7"/>
  <c r="AE60" i="7"/>
  <c r="W60" i="7"/>
  <c r="O60" i="7"/>
  <c r="G60" i="7"/>
  <c r="AM59" i="7"/>
  <c r="AE59" i="7"/>
  <c r="W59" i="7"/>
  <c r="O59" i="7"/>
  <c r="G59" i="7"/>
  <c r="AM58" i="7"/>
  <c r="AE58" i="7"/>
  <c r="W58" i="7"/>
  <c r="O58" i="7"/>
  <c r="G58" i="7"/>
  <c r="AM57" i="7"/>
  <c r="AE57" i="7"/>
  <c r="W57" i="7"/>
  <c r="O57" i="7"/>
  <c r="G57" i="7"/>
  <c r="AM56" i="7"/>
  <c r="AE56" i="7"/>
  <c r="W56" i="7"/>
  <c r="O56" i="7"/>
  <c r="G56" i="7"/>
  <c r="AM55" i="7"/>
  <c r="AE55" i="7"/>
  <c r="W55" i="7"/>
  <c r="O55" i="7"/>
  <c r="G55" i="7"/>
  <c r="AM54" i="7"/>
  <c r="AE54" i="7"/>
  <c r="W54" i="7"/>
  <c r="O54" i="7"/>
  <c r="G54" i="7"/>
  <c r="AM53" i="7"/>
  <c r="AE53" i="7"/>
  <c r="W53" i="7"/>
  <c r="O53" i="7"/>
  <c r="G53" i="7"/>
  <c r="AM52" i="7"/>
  <c r="AE52" i="7"/>
  <c r="W52" i="7"/>
  <c r="O52" i="7"/>
  <c r="G52" i="7"/>
  <c r="AM51" i="7"/>
  <c r="AE51" i="7"/>
  <c r="W51" i="7"/>
  <c r="O51" i="7"/>
  <c r="G51" i="7"/>
  <c r="AD67" i="7"/>
  <c r="F66" i="7"/>
  <c r="V64" i="7"/>
  <c r="AL62" i="7"/>
  <c r="N61" i="7"/>
  <c r="AD59" i="7"/>
  <c r="AC58" i="7"/>
  <c r="F58" i="7"/>
  <c r="Y57" i="7"/>
  <c r="AS56" i="7"/>
  <c r="V56" i="7"/>
  <c r="AO55" i="7"/>
  <c r="U55" i="7"/>
  <c r="AL54" i="7"/>
  <c r="Q54" i="7"/>
  <c r="AK53" i="7"/>
  <c r="N53" i="7"/>
  <c r="AG52" i="7"/>
  <c r="M52" i="7"/>
  <c r="AG51" i="7"/>
  <c r="Q51" i="7"/>
  <c r="AR50" i="7"/>
  <c r="AJ50" i="7"/>
  <c r="AB50" i="7"/>
  <c r="T50" i="7"/>
  <c r="L50" i="7"/>
  <c r="AR49" i="7"/>
  <c r="AJ49" i="7"/>
  <c r="AB49" i="7"/>
  <c r="T49" i="7"/>
  <c r="L49" i="7"/>
  <c r="AR48" i="7"/>
  <c r="AJ48" i="7"/>
  <c r="AB48" i="7"/>
  <c r="T48" i="7"/>
  <c r="L48" i="7"/>
  <c r="AR47" i="7"/>
  <c r="AJ47" i="7"/>
  <c r="AB47" i="7"/>
  <c r="T47" i="7"/>
  <c r="L47" i="7"/>
  <c r="AR46" i="7"/>
  <c r="AJ46" i="7"/>
  <c r="AB46" i="7"/>
  <c r="T46" i="7"/>
  <c r="L46" i="7"/>
  <c r="AR45" i="7"/>
  <c r="AJ45" i="7"/>
  <c r="AB45" i="7"/>
  <c r="T45" i="7"/>
  <c r="L45" i="7"/>
  <c r="AR44" i="7"/>
  <c r="AJ44" i="7"/>
  <c r="AB44" i="7"/>
  <c r="T44" i="7"/>
  <c r="L44" i="7"/>
  <c r="AR43" i="7"/>
  <c r="AJ43" i="7"/>
  <c r="AB43" i="7"/>
  <c r="T43" i="7"/>
  <c r="L43" i="7"/>
  <c r="AR42" i="7"/>
  <c r="AJ42" i="7"/>
  <c r="AB42" i="7"/>
  <c r="T42" i="7"/>
  <c r="L42" i="7"/>
  <c r="AR41" i="7"/>
  <c r="AJ41" i="7"/>
  <c r="AB41" i="7"/>
  <c r="T41" i="7"/>
  <c r="L41" i="7"/>
  <c r="AR40" i="7"/>
  <c r="AJ40" i="7"/>
  <c r="AB40" i="7"/>
  <c r="T40" i="7"/>
  <c r="L40" i="7"/>
  <c r="AR39" i="7"/>
  <c r="AJ39" i="7"/>
  <c r="AB39" i="7"/>
  <c r="T39" i="7"/>
  <c r="L39" i="7"/>
  <c r="AR38" i="7"/>
  <c r="AJ38" i="7"/>
  <c r="AB38" i="7"/>
  <c r="T38" i="7"/>
  <c r="L38" i="7"/>
  <c r="AR37" i="7"/>
  <c r="V67" i="7"/>
  <c r="AL65" i="7"/>
  <c r="N64" i="7"/>
  <c r="AD62" i="7"/>
  <c r="F61" i="7"/>
  <c r="V59" i="7"/>
  <c r="Y58" i="7"/>
  <c r="AS57" i="7"/>
  <c r="V57" i="7"/>
  <c r="AO56" i="7"/>
  <c r="U56" i="7"/>
  <c r="AL55" i="7"/>
  <c r="Q55" i="7"/>
  <c r="AK54" i="7"/>
  <c r="N54" i="7"/>
  <c r="AG53" i="7"/>
  <c r="M53" i="7"/>
  <c r="AD52" i="7"/>
  <c r="I52" i="7"/>
  <c r="AD51" i="7"/>
  <c r="N51" i="7"/>
  <c r="AQ50" i="7"/>
  <c r="AI50" i="7"/>
  <c r="AA50" i="7"/>
  <c r="S50" i="7"/>
  <c r="K50" i="7"/>
  <c r="AQ49" i="7"/>
  <c r="AI49" i="7"/>
  <c r="AA49" i="7"/>
  <c r="S49" i="7"/>
  <c r="K49" i="7"/>
  <c r="AQ48" i="7"/>
  <c r="AI48" i="7"/>
  <c r="AA48" i="7"/>
  <c r="S48" i="7"/>
  <c r="K48" i="7"/>
  <c r="AQ47" i="7"/>
  <c r="AI47" i="7"/>
  <c r="AA47" i="7"/>
  <c r="S47" i="7"/>
  <c r="K47" i="7"/>
  <c r="AQ46" i="7"/>
  <c r="AI46" i="7"/>
  <c r="AA46" i="7"/>
  <c r="S46" i="7"/>
  <c r="K46" i="7"/>
  <c r="AQ45" i="7"/>
  <c r="AI45" i="7"/>
  <c r="AA45" i="7"/>
  <c r="S45" i="7"/>
  <c r="K45" i="7"/>
  <c r="AQ44" i="7"/>
  <c r="AI44" i="7"/>
  <c r="AA44" i="7"/>
  <c r="S44" i="7"/>
  <c r="K44" i="7"/>
  <c r="AQ43" i="7"/>
  <c r="AI43" i="7"/>
  <c r="AA43" i="7"/>
  <c r="S43" i="7"/>
  <c r="K43" i="7"/>
  <c r="AQ42" i="7"/>
  <c r="AI42" i="7"/>
  <c r="AA42" i="7"/>
  <c r="S42" i="7"/>
  <c r="K42" i="7"/>
  <c r="AQ41" i="7"/>
  <c r="N67" i="7"/>
  <c r="AD65" i="7"/>
  <c r="F64" i="7"/>
  <c r="V62" i="7"/>
  <c r="AL60" i="7"/>
  <c r="N59" i="7"/>
  <c r="V58" i="7"/>
  <c r="AO57" i="7"/>
  <c r="U57" i="7"/>
  <c r="AL56" i="7"/>
  <c r="Q56" i="7"/>
  <c r="AK55" i="7"/>
  <c r="N55" i="7"/>
  <c r="AG54" i="7"/>
  <c r="M54" i="7"/>
  <c r="AD53" i="7"/>
  <c r="I53" i="7"/>
  <c r="AC52" i="7"/>
  <c r="F52" i="7"/>
  <c r="AC51" i="7"/>
  <c r="M51" i="7"/>
  <c r="AP50" i="7"/>
  <c r="AH50" i="7"/>
  <c r="Z50" i="7"/>
  <c r="R50" i="7"/>
  <c r="J50" i="7"/>
  <c r="AP49" i="7"/>
  <c r="AH49" i="7"/>
  <c r="Z49" i="7"/>
  <c r="R49" i="7"/>
  <c r="J49" i="7"/>
  <c r="AP48" i="7"/>
  <c r="AH48" i="7"/>
  <c r="Z48" i="7"/>
  <c r="R48" i="7"/>
  <c r="J48" i="7"/>
  <c r="AP47" i="7"/>
  <c r="AH47" i="7"/>
  <c r="Z47" i="7"/>
  <c r="R47" i="7"/>
  <c r="J47" i="7"/>
  <c r="AP46" i="7"/>
  <c r="AH46" i="7"/>
  <c r="Z46" i="7"/>
  <c r="R46" i="7"/>
  <c r="J46" i="7"/>
  <c r="AP45" i="7"/>
  <c r="AH45" i="7"/>
  <c r="Z45" i="7"/>
  <c r="R45" i="7"/>
  <c r="J45" i="7"/>
  <c r="AP44" i="7"/>
  <c r="AH44" i="7"/>
  <c r="Z44" i="7"/>
  <c r="R44" i="7"/>
  <c r="J44" i="7"/>
  <c r="AP43" i="7"/>
  <c r="AH43" i="7"/>
  <c r="Z43" i="7"/>
  <c r="R43" i="7"/>
  <c r="J43" i="7"/>
  <c r="AP42" i="7"/>
  <c r="AH42" i="7"/>
  <c r="Z42" i="7"/>
  <c r="R42" i="7"/>
  <c r="J42" i="7"/>
  <c r="AP41" i="7"/>
  <c r="AH41" i="7"/>
  <c r="Z41" i="7"/>
  <c r="R41" i="7"/>
  <c r="J41" i="7"/>
  <c r="AP40" i="7"/>
  <c r="AH40" i="7"/>
  <c r="Z40" i="7"/>
  <c r="R40" i="7"/>
  <c r="J40" i="7"/>
  <c r="AP39" i="7"/>
  <c r="AH39" i="7"/>
  <c r="Z39" i="7"/>
  <c r="R39" i="7"/>
  <c r="J39" i="7"/>
  <c r="AP38" i="7"/>
  <c r="AH38" i="7"/>
  <c r="Z38" i="7"/>
  <c r="R38" i="7"/>
  <c r="F67" i="7"/>
  <c r="V65" i="7"/>
  <c r="AL63" i="7"/>
  <c r="N62" i="7"/>
  <c r="AD60" i="7"/>
  <c r="F59" i="7"/>
  <c r="U58" i="7"/>
  <c r="AL57" i="7"/>
  <c r="Q57" i="7"/>
  <c r="AK56" i="7"/>
  <c r="N56" i="7"/>
  <c r="AG55" i="7"/>
  <c r="M55" i="7"/>
  <c r="AD54" i="7"/>
  <c r="I54" i="7"/>
  <c r="AC53" i="7"/>
  <c r="F53" i="7"/>
  <c r="Y52" i="7"/>
  <c r="AS51" i="7"/>
  <c r="Z51" i="7"/>
  <c r="K51" i="7"/>
  <c r="AO50" i="7"/>
  <c r="AG50" i="7"/>
  <c r="Y50" i="7"/>
  <c r="Q50" i="7"/>
  <c r="I50" i="7"/>
  <c r="AO49" i="7"/>
  <c r="AG49" i="7"/>
  <c r="Y49" i="7"/>
  <c r="Q49" i="7"/>
  <c r="I49" i="7"/>
  <c r="AO48" i="7"/>
  <c r="AG48" i="7"/>
  <c r="Y48" i="7"/>
  <c r="Q48" i="7"/>
  <c r="I48" i="7"/>
  <c r="AO47" i="7"/>
  <c r="AG47" i="7"/>
  <c r="Y47" i="7"/>
  <c r="Q47" i="7"/>
  <c r="I47" i="7"/>
  <c r="AO46" i="7"/>
  <c r="AG46" i="7"/>
  <c r="Y46" i="7"/>
  <c r="Q46" i="7"/>
  <c r="I46" i="7"/>
  <c r="AO45" i="7"/>
  <c r="AG45" i="7"/>
  <c r="Y45" i="7"/>
  <c r="Q45" i="7"/>
  <c r="I45" i="7"/>
  <c r="AO44" i="7"/>
  <c r="AG44" i="7"/>
  <c r="Y44" i="7"/>
  <c r="Q44" i="7"/>
  <c r="I44" i="7"/>
  <c r="AO43" i="7"/>
  <c r="AG43" i="7"/>
  <c r="Y43" i="7"/>
  <c r="Q43" i="7"/>
  <c r="I43" i="7"/>
  <c r="AO42" i="7"/>
  <c r="AG42" i="7"/>
  <c r="Y42" i="7"/>
  <c r="Q42" i="7"/>
  <c r="I42" i="7"/>
  <c r="AO41" i="7"/>
  <c r="V66" i="7"/>
  <c r="AL64" i="7"/>
  <c r="N63" i="7"/>
  <c r="AD61" i="7"/>
  <c r="F60" i="7"/>
  <c r="AG58" i="7"/>
  <c r="M58" i="7"/>
  <c r="AD57" i="7"/>
  <c r="I57" i="7"/>
  <c r="AC56" i="7"/>
  <c r="F56" i="7"/>
  <c r="Y55" i="7"/>
  <c r="AS54" i="7"/>
  <c r="V54" i="7"/>
  <c r="AO53" i="7"/>
  <c r="U53" i="7"/>
  <c r="AL52" i="7"/>
  <c r="Q52" i="7"/>
  <c r="AK51" i="7"/>
  <c r="U51" i="7"/>
  <c r="F51" i="7"/>
  <c r="AL50" i="7"/>
  <c r="AD50" i="7"/>
  <c r="V50" i="7"/>
  <c r="N50" i="7"/>
  <c r="F50" i="7"/>
  <c r="AL49" i="7"/>
  <c r="AD49" i="7"/>
  <c r="V49" i="7"/>
  <c r="N49" i="7"/>
  <c r="F49" i="7"/>
  <c r="AL48" i="7"/>
  <c r="AD48" i="7"/>
  <c r="V48" i="7"/>
  <c r="N48" i="7"/>
  <c r="F48" i="7"/>
  <c r="AL47" i="7"/>
  <c r="AD47" i="7"/>
  <c r="V47" i="7"/>
  <c r="N47" i="7"/>
  <c r="F47" i="7"/>
  <c r="AL46" i="7"/>
  <c r="AD46" i="7"/>
  <c r="V46" i="7"/>
  <c r="N46" i="7"/>
  <c r="F46" i="7"/>
  <c r="AL45" i="7"/>
  <c r="AD45" i="7"/>
  <c r="V45" i="7"/>
  <c r="N45" i="7"/>
  <c r="F45" i="7"/>
  <c r="AL44" i="7"/>
  <c r="AD44" i="7"/>
  <c r="V44" i="7"/>
  <c r="N44" i="7"/>
  <c r="F44" i="7"/>
  <c r="AL43" i="7"/>
  <c r="AD43" i="7"/>
  <c r="V43" i="7"/>
  <c r="N43" i="7"/>
  <c r="F43" i="7"/>
  <c r="AL42" i="7"/>
  <c r="AD42" i="7"/>
  <c r="V42" i="7"/>
  <c r="N42" i="7"/>
  <c r="F42" i="7"/>
  <c r="AL41" i="7"/>
  <c r="AD41" i="7"/>
  <c r="V41" i="7"/>
  <c r="N41" i="7"/>
  <c r="F41" i="7"/>
  <c r="AL40" i="7"/>
  <c r="AD40" i="7"/>
  <c r="V40" i="7"/>
  <c r="N40" i="7"/>
  <c r="F40" i="7"/>
  <c r="AL39" i="7"/>
  <c r="AD39" i="7"/>
  <c r="V39" i="7"/>
  <c r="N39" i="7"/>
  <c r="F39" i="7"/>
  <c r="AL38" i="7"/>
  <c r="AD38" i="7"/>
  <c r="V38" i="7"/>
  <c r="N38" i="7"/>
  <c r="AL67" i="7"/>
  <c r="V63" i="7"/>
  <c r="AL58" i="7"/>
  <c r="AC57" i="7"/>
  <c r="I56" i="7"/>
  <c r="AC54" i="7"/>
  <c r="Q53" i="7"/>
  <c r="AL51" i="7"/>
  <c r="AN50" i="7"/>
  <c r="U50" i="7"/>
  <c r="AM49" i="7"/>
  <c r="P49" i="7"/>
  <c r="AK48" i="7"/>
  <c r="O48" i="7"/>
  <c r="AF47" i="7"/>
  <c r="M47" i="7"/>
  <c r="AE46" i="7"/>
  <c r="H46" i="7"/>
  <c r="AC45" i="7"/>
  <c r="G45" i="7"/>
  <c r="X44" i="7"/>
  <c r="AS43" i="7"/>
  <c r="W43" i="7"/>
  <c r="AN42" i="7"/>
  <c r="U42" i="7"/>
  <c r="AM41" i="7"/>
  <c r="Y41" i="7"/>
  <c r="M41" i="7"/>
  <c r="AN40" i="7"/>
  <c r="AA40" i="7"/>
  <c r="O40" i="7"/>
  <c r="AO39" i="7"/>
  <c r="AC39" i="7"/>
  <c r="P39" i="7"/>
  <c r="AQ38" i="7"/>
  <c r="AE38" i="7"/>
  <c r="Q38" i="7"/>
  <c r="G38" i="7"/>
  <c r="AL37" i="7"/>
  <c r="AD37" i="7"/>
  <c r="V37" i="7"/>
  <c r="N37" i="7"/>
  <c r="F37" i="7"/>
  <c r="AL36" i="7"/>
  <c r="AD36" i="7"/>
  <c r="V36" i="7"/>
  <c r="N36" i="7"/>
  <c r="F36" i="7"/>
  <c r="AL35" i="7"/>
  <c r="AD35" i="7"/>
  <c r="V35" i="7"/>
  <c r="N35" i="7"/>
  <c r="F35" i="7"/>
  <c r="AL34" i="7"/>
  <c r="AD34" i="7"/>
  <c r="V34" i="7"/>
  <c r="N34" i="7"/>
  <c r="F34" i="7"/>
  <c r="AL33" i="7"/>
  <c r="AD33" i="7"/>
  <c r="V33" i="7"/>
  <c r="N33" i="7"/>
  <c r="F33" i="7"/>
  <c r="AL32" i="7"/>
  <c r="AD32" i="7"/>
  <c r="V32" i="7"/>
  <c r="N32" i="7"/>
  <c r="F32" i="7"/>
  <c r="AL31" i="7"/>
  <c r="AD31" i="7"/>
  <c r="V31" i="7"/>
  <c r="N31" i="7"/>
  <c r="F31" i="7"/>
  <c r="AL30" i="7"/>
  <c r="AD30" i="7"/>
  <c r="V30" i="7"/>
  <c r="N30" i="7"/>
  <c r="F30" i="7"/>
  <c r="AL29" i="7"/>
  <c r="AD29" i="7"/>
  <c r="V29" i="7"/>
  <c r="N29" i="7"/>
  <c r="F29" i="7"/>
  <c r="AL28" i="7"/>
  <c r="AD28" i="7"/>
  <c r="AL66" i="7"/>
  <c r="F63" i="7"/>
  <c r="AK58" i="7"/>
  <c r="N57" i="7"/>
  <c r="AS55" i="7"/>
  <c r="Y54" i="7"/>
  <c r="AS52" i="7"/>
  <c r="AH51" i="7"/>
  <c r="AM50" i="7"/>
  <c r="P50" i="7"/>
  <c r="AK49" i="7"/>
  <c r="O49" i="7"/>
  <c r="AF48" i="7"/>
  <c r="M48" i="7"/>
  <c r="AE47" i="7"/>
  <c r="H47" i="7"/>
  <c r="AC46" i="7"/>
  <c r="G46" i="7"/>
  <c r="X45" i="7"/>
  <c r="AS44" i="7"/>
  <c r="W44" i="7"/>
  <c r="AN43" i="7"/>
  <c r="U43" i="7"/>
  <c r="AM42" i="7"/>
  <c r="P42" i="7"/>
  <c r="AK41" i="7"/>
  <c r="X41" i="7"/>
  <c r="K41" i="7"/>
  <c r="AM40" i="7"/>
  <c r="Y40" i="7"/>
  <c r="M40" i="7"/>
  <c r="AN39" i="7"/>
  <c r="AA39" i="7"/>
  <c r="O39" i="7"/>
  <c r="AO38" i="7"/>
  <c r="AC38" i="7"/>
  <c r="P38" i="7"/>
  <c r="F38" i="7"/>
  <c r="AK37" i="7"/>
  <c r="AC37" i="7"/>
  <c r="U37" i="7"/>
  <c r="M37" i="7"/>
  <c r="AS36" i="7"/>
  <c r="AK36" i="7"/>
  <c r="AC36" i="7"/>
  <c r="U36" i="7"/>
  <c r="M36" i="7"/>
  <c r="AS35" i="7"/>
  <c r="AK35" i="7"/>
  <c r="AC35" i="7"/>
  <c r="U35" i="7"/>
  <c r="M35" i="7"/>
  <c r="AS34" i="7"/>
  <c r="AK34" i="7"/>
  <c r="AC34" i="7"/>
  <c r="U34" i="7"/>
  <c r="M34" i="7"/>
  <c r="AS33" i="7"/>
  <c r="AK33" i="7"/>
  <c r="AC33" i="7"/>
  <c r="U33" i="7"/>
  <c r="M33" i="7"/>
  <c r="AS32" i="7"/>
  <c r="AK32" i="7"/>
  <c r="AC32" i="7"/>
  <c r="U32" i="7"/>
  <c r="M32" i="7"/>
  <c r="AS31" i="7"/>
  <c r="AK31" i="7"/>
  <c r="AC31" i="7"/>
  <c r="U31" i="7"/>
  <c r="M31" i="7"/>
  <c r="AS30" i="7"/>
  <c r="AK30" i="7"/>
  <c r="AC30" i="7"/>
  <c r="U30" i="7"/>
  <c r="M30" i="7"/>
  <c r="AS29" i="7"/>
  <c r="AK29" i="7"/>
  <c r="AC29" i="7"/>
  <c r="U29" i="7"/>
  <c r="M29" i="7"/>
  <c r="AS28" i="7"/>
  <c r="AK28" i="7"/>
  <c r="AC28" i="7"/>
  <c r="AD66" i="7"/>
  <c r="F62" i="7"/>
  <c r="AD58" i="7"/>
  <c r="M57" i="7"/>
  <c r="AD55" i="7"/>
  <c r="U54" i="7"/>
  <c r="AO52" i="7"/>
  <c r="Y51" i="7"/>
  <c r="AK50" i="7"/>
  <c r="O50" i="7"/>
  <c r="AF49" i="7"/>
  <c r="M49" i="7"/>
  <c r="AE48" i="7"/>
  <c r="H48" i="7"/>
  <c r="AC47" i="7"/>
  <c r="G47" i="7"/>
  <c r="X46" i="7"/>
  <c r="AS45" i="7"/>
  <c r="W45" i="7"/>
  <c r="AN44" i="7"/>
  <c r="U44" i="7"/>
  <c r="AM43" i="7"/>
  <c r="P43" i="7"/>
  <c r="AK42" i="7"/>
  <c r="O42" i="7"/>
  <c r="AI41" i="7"/>
  <c r="W41" i="7"/>
  <c r="I41" i="7"/>
  <c r="AK40" i="7"/>
  <c r="X40" i="7"/>
  <c r="K40" i="7"/>
  <c r="AM39" i="7"/>
  <c r="Y39" i="7"/>
  <c r="M39" i="7"/>
  <c r="AN38" i="7"/>
  <c r="AA38" i="7"/>
  <c r="O38" i="7"/>
  <c r="AS37" i="7"/>
  <c r="AJ37" i="7"/>
  <c r="AB37" i="7"/>
  <c r="T37" i="7"/>
  <c r="L37" i="7"/>
  <c r="AR36" i="7"/>
  <c r="AJ36" i="7"/>
  <c r="AB36" i="7"/>
  <c r="T36" i="7"/>
  <c r="L36" i="7"/>
  <c r="AR35" i="7"/>
  <c r="AJ35" i="7"/>
  <c r="AB35" i="7"/>
  <c r="T35" i="7"/>
  <c r="L35" i="7"/>
  <c r="AR34" i="7"/>
  <c r="AJ34" i="7"/>
  <c r="AB34" i="7"/>
  <c r="T34" i="7"/>
  <c r="L34" i="7"/>
  <c r="AR33" i="7"/>
  <c r="AJ33" i="7"/>
  <c r="AB33" i="7"/>
  <c r="T33" i="7"/>
  <c r="L33" i="7"/>
  <c r="AR32" i="7"/>
  <c r="AJ32" i="7"/>
  <c r="AB32" i="7"/>
  <c r="T32" i="7"/>
  <c r="L32" i="7"/>
  <c r="AR31" i="7"/>
  <c r="AJ31" i="7"/>
  <c r="AB31" i="7"/>
  <c r="T31" i="7"/>
  <c r="L31" i="7"/>
  <c r="AR30" i="7"/>
  <c r="AJ30" i="7"/>
  <c r="AB30" i="7"/>
  <c r="T30" i="7"/>
  <c r="L30" i="7"/>
  <c r="AR29" i="7"/>
  <c r="AJ29" i="7"/>
  <c r="AB29" i="7"/>
  <c r="T29" i="7"/>
  <c r="L29" i="7"/>
  <c r="AR28" i="7"/>
  <c r="AJ28" i="7"/>
  <c r="AB28" i="7"/>
  <c r="N66" i="7"/>
  <c r="AL61" i="7"/>
  <c r="Q58" i="7"/>
  <c r="F57" i="7"/>
  <c r="AC55" i="7"/>
  <c r="F54" i="7"/>
  <c r="AK52" i="7"/>
  <c r="V51" i="7"/>
  <c r="AF50" i="7"/>
  <c r="M50" i="7"/>
  <c r="AE49" i="7"/>
  <c r="H49" i="7"/>
  <c r="AC48" i="7"/>
  <c r="G48" i="7"/>
  <c r="X47" i="7"/>
  <c r="AS46" i="7"/>
  <c r="W46" i="7"/>
  <c r="AN45" i="7"/>
  <c r="U45" i="7"/>
  <c r="AM44" i="7"/>
  <c r="P44" i="7"/>
  <c r="AK43" i="7"/>
  <c r="O43" i="7"/>
  <c r="AF42" i="7"/>
  <c r="M42" i="7"/>
  <c r="AG41" i="7"/>
  <c r="U41" i="7"/>
  <c r="H41" i="7"/>
  <c r="AI40" i="7"/>
  <c r="W40" i="7"/>
  <c r="I40" i="7"/>
  <c r="AK39" i="7"/>
  <c r="X39" i="7"/>
  <c r="K39" i="7"/>
  <c r="AM38" i="7"/>
  <c r="Y38" i="7"/>
  <c r="M38" i="7"/>
  <c r="AQ37" i="7"/>
  <c r="AI37" i="7"/>
  <c r="AA37" i="7"/>
  <c r="S37" i="7"/>
  <c r="K37" i="7"/>
  <c r="AQ36" i="7"/>
  <c r="AI36" i="7"/>
  <c r="AA36" i="7"/>
  <c r="S36" i="7"/>
  <c r="K36" i="7"/>
  <c r="AQ35" i="7"/>
  <c r="AI35" i="7"/>
  <c r="AA35" i="7"/>
  <c r="S35" i="7"/>
  <c r="K35" i="7"/>
  <c r="AQ34" i="7"/>
  <c r="AI34" i="7"/>
  <c r="AA34" i="7"/>
  <c r="S34" i="7"/>
  <c r="K34" i="7"/>
  <c r="AQ33" i="7"/>
  <c r="AI33" i="7"/>
  <c r="AA33" i="7"/>
  <c r="S33" i="7"/>
  <c r="K33" i="7"/>
  <c r="AQ32" i="7"/>
  <c r="AI32" i="7"/>
  <c r="AA32" i="7"/>
  <c r="S32" i="7"/>
  <c r="K32" i="7"/>
  <c r="AQ31" i="7"/>
  <c r="AI31" i="7"/>
  <c r="AA31" i="7"/>
  <c r="S31" i="7"/>
  <c r="K31" i="7"/>
  <c r="AQ30" i="7"/>
  <c r="AI30" i="7"/>
  <c r="AA30" i="7"/>
  <c r="S30" i="7"/>
  <c r="K30" i="7"/>
  <c r="AQ29" i="7"/>
  <c r="AI29" i="7"/>
  <c r="AA29" i="7"/>
  <c r="S29" i="7"/>
  <c r="K29" i="7"/>
  <c r="AQ28" i="7"/>
  <c r="AI28" i="7"/>
  <c r="AA28" i="7"/>
  <c r="N65" i="7"/>
  <c r="V61" i="7"/>
  <c r="N58" i="7"/>
  <c r="AG56" i="7"/>
  <c r="V55" i="7"/>
  <c r="AS53" i="7"/>
  <c r="V52" i="7"/>
  <c r="F65" i="7"/>
  <c r="V60" i="7"/>
  <c r="I58" i="7"/>
  <c r="AD56" i="7"/>
  <c r="I55" i="7"/>
  <c r="AL53" i="7"/>
  <c r="U52" i="7"/>
  <c r="J51" i="7"/>
  <c r="AC50" i="7"/>
  <c r="G50" i="7"/>
  <c r="X49" i="7"/>
  <c r="AS48" i="7"/>
  <c r="W48" i="7"/>
  <c r="AN47" i="7"/>
  <c r="U47" i="7"/>
  <c r="AM46" i="7"/>
  <c r="P46" i="7"/>
  <c r="AK45" i="7"/>
  <c r="O45" i="7"/>
  <c r="AF44" i="7"/>
  <c r="M44" i="7"/>
  <c r="AE43" i="7"/>
  <c r="H43" i="7"/>
  <c r="AC42" i="7"/>
  <c r="G42" i="7"/>
  <c r="AE41" i="7"/>
  <c r="Q41" i="7"/>
  <c r="AS40" i="7"/>
  <c r="AF40" i="7"/>
  <c r="S40" i="7"/>
  <c r="G40" i="7"/>
  <c r="AG39" i="7"/>
  <c r="U39" i="7"/>
  <c r="H39" i="7"/>
  <c r="AI38" i="7"/>
  <c r="W38" i="7"/>
  <c r="J38" i="7"/>
  <c r="AO37" i="7"/>
  <c r="AG37" i="7"/>
  <c r="Y37" i="7"/>
  <c r="Q37" i="7"/>
  <c r="I37" i="7"/>
  <c r="AO36" i="7"/>
  <c r="AG36" i="7"/>
  <c r="Y36" i="7"/>
  <c r="Q36" i="7"/>
  <c r="I36" i="7"/>
  <c r="AO35" i="7"/>
  <c r="AG35" i="7"/>
  <c r="Y35" i="7"/>
  <c r="Q35" i="7"/>
  <c r="I35" i="7"/>
  <c r="AO34" i="7"/>
  <c r="AG34" i="7"/>
  <c r="Y34" i="7"/>
  <c r="Q34" i="7"/>
  <c r="I34" i="7"/>
  <c r="AO33" i="7"/>
  <c r="AG33" i="7"/>
  <c r="Y33" i="7"/>
  <c r="Q33" i="7"/>
  <c r="I33" i="7"/>
  <c r="AO32" i="7"/>
  <c r="AG32" i="7"/>
  <c r="Y32" i="7"/>
  <c r="Q32" i="7"/>
  <c r="I32" i="7"/>
  <c r="AO31" i="7"/>
  <c r="AG31" i="7"/>
  <c r="Y31" i="7"/>
  <c r="Q31" i="7"/>
  <c r="I31" i="7"/>
  <c r="AO30" i="7"/>
  <c r="AG30" i="7"/>
  <c r="Y30" i="7"/>
  <c r="Q30" i="7"/>
  <c r="I30" i="7"/>
  <c r="AO29" i="7"/>
  <c r="AG29" i="7"/>
  <c r="Y29" i="7"/>
  <c r="Q29" i="7"/>
  <c r="I29" i="7"/>
  <c r="AO28" i="7"/>
  <c r="AG28" i="7"/>
  <c r="Y28" i="7"/>
  <c r="AD64" i="7"/>
  <c r="F55" i="7"/>
  <c r="AS50" i="7"/>
  <c r="W49" i="7"/>
  <c r="AS47" i="7"/>
  <c r="AF46" i="7"/>
  <c r="M45" i="7"/>
  <c r="AF43" i="7"/>
  <c r="W42" i="7"/>
  <c r="P41" i="7"/>
  <c r="U40" i="7"/>
  <c r="AE39" i="7"/>
  <c r="AG38" i="7"/>
  <c r="AP37" i="7"/>
  <c r="W37" i="7"/>
  <c r="AN36" i="7"/>
  <c r="R36" i="7"/>
  <c r="AM35" i="7"/>
  <c r="AD63" i="7"/>
  <c r="AO54" i="7"/>
  <c r="AE50" i="7"/>
  <c r="U49" i="7"/>
  <c r="AM47" i="7"/>
  <c r="U46" i="7"/>
  <c r="H45" i="7"/>
  <c r="AC43" i="7"/>
  <c r="H42" i="7"/>
  <c r="O41" i="7"/>
  <c r="Q40" i="7"/>
  <c r="N60" i="7"/>
  <c r="Y53" i="7"/>
  <c r="X50" i="7"/>
  <c r="G49" i="7"/>
  <c r="AK47" i="7"/>
  <c r="O46" i="7"/>
  <c r="AK44" i="7"/>
  <c r="X43" i="7"/>
  <c r="AS41" i="7"/>
  <c r="G41" i="7"/>
  <c r="P40" i="7"/>
  <c r="S39" i="7"/>
  <c r="X38" i="7"/>
  <c r="AM37" i="7"/>
  <c r="P37" i="7"/>
  <c r="AH36" i="7"/>
  <c r="O36" i="7"/>
  <c r="AF35" i="7"/>
  <c r="J35" i="7"/>
  <c r="AE34" i="7"/>
  <c r="H34" i="7"/>
  <c r="Z33" i="7"/>
  <c r="G33" i="7"/>
  <c r="X32" i="7"/>
  <c r="AP31" i="7"/>
  <c r="W31" i="7"/>
  <c r="AN30" i="7"/>
  <c r="R30" i="7"/>
  <c r="AM29" i="7"/>
  <c r="P29" i="7"/>
  <c r="AH28" i="7"/>
  <c r="T28" i="7"/>
  <c r="L28" i="7"/>
  <c r="AR27" i="7"/>
  <c r="AJ27" i="7"/>
  <c r="AB27" i="7"/>
  <c r="T27" i="7"/>
  <c r="L27" i="7"/>
  <c r="AR26" i="7"/>
  <c r="AJ26" i="7"/>
  <c r="AB26" i="7"/>
  <c r="T26" i="7"/>
  <c r="L26" i="7"/>
  <c r="AR25" i="7"/>
  <c r="AJ25" i="7"/>
  <c r="AB25" i="7"/>
  <c r="T25" i="7"/>
  <c r="L25" i="7"/>
  <c r="AR24" i="7"/>
  <c r="AJ24" i="7"/>
  <c r="AB24" i="7"/>
  <c r="T24" i="7"/>
  <c r="L24" i="7"/>
  <c r="AR23" i="7"/>
  <c r="AJ23" i="7"/>
  <c r="AB23" i="7"/>
  <c r="T23" i="7"/>
  <c r="L23" i="7"/>
  <c r="AR22" i="7"/>
  <c r="AJ22" i="7"/>
  <c r="AB22" i="7"/>
  <c r="T22" i="7"/>
  <c r="L22" i="7"/>
  <c r="AR21" i="7"/>
  <c r="AJ21" i="7"/>
  <c r="AB21" i="7"/>
  <c r="T21" i="7"/>
  <c r="L21" i="7"/>
  <c r="AR20" i="7"/>
  <c r="AJ20" i="7"/>
  <c r="AB20" i="7"/>
  <c r="T20" i="7"/>
  <c r="L20" i="7"/>
  <c r="AR19" i="7"/>
  <c r="AJ19" i="7"/>
  <c r="AB19" i="7"/>
  <c r="T19" i="7"/>
  <c r="L19" i="7"/>
  <c r="AR18" i="7"/>
  <c r="AJ18" i="7"/>
  <c r="AB18" i="7"/>
  <c r="T18" i="7"/>
  <c r="L18" i="7"/>
  <c r="AR17" i="7"/>
  <c r="AJ17" i="7"/>
  <c r="AL59" i="7"/>
  <c r="V53" i="7"/>
  <c r="W50" i="7"/>
  <c r="AN48" i="7"/>
  <c r="W47" i="7"/>
  <c r="M46" i="7"/>
  <c r="AE44" i="7"/>
  <c r="M43" i="7"/>
  <c r="AN41" i="7"/>
  <c r="AQ40" i="7"/>
  <c r="H40" i="7"/>
  <c r="Q39" i="7"/>
  <c r="U38" i="7"/>
  <c r="AH37" i="7"/>
  <c r="O37" i="7"/>
  <c r="AF36" i="7"/>
  <c r="J36" i="7"/>
  <c r="AE35" i="7"/>
  <c r="H35" i="7"/>
  <c r="Z34" i="7"/>
  <c r="G34" i="7"/>
  <c r="X33" i="7"/>
  <c r="AP32" i="7"/>
  <c r="W32" i="7"/>
  <c r="AN31" i="7"/>
  <c r="R31" i="7"/>
  <c r="AM30" i="7"/>
  <c r="P30" i="7"/>
  <c r="AH29" i="7"/>
  <c r="O29" i="7"/>
  <c r="AF28" i="7"/>
  <c r="S28" i="7"/>
  <c r="K28" i="7"/>
  <c r="AQ27" i="7"/>
  <c r="AI27" i="7"/>
  <c r="AA27" i="7"/>
  <c r="S27" i="7"/>
  <c r="K27" i="7"/>
  <c r="AQ26" i="7"/>
  <c r="AI26" i="7"/>
  <c r="AA26" i="7"/>
  <c r="S26" i="7"/>
  <c r="K26" i="7"/>
  <c r="AQ25" i="7"/>
  <c r="AI25" i="7"/>
  <c r="AA25" i="7"/>
  <c r="S25" i="7"/>
  <c r="K25" i="7"/>
  <c r="AQ24" i="7"/>
  <c r="AI24" i="7"/>
  <c r="AA24" i="7"/>
  <c r="S24" i="7"/>
  <c r="K24" i="7"/>
  <c r="AQ23" i="7"/>
  <c r="AI23" i="7"/>
  <c r="AA23" i="7"/>
  <c r="S23" i="7"/>
  <c r="K23" i="7"/>
  <c r="AQ22" i="7"/>
  <c r="AI22" i="7"/>
  <c r="AA22" i="7"/>
  <c r="S22" i="7"/>
  <c r="K22" i="7"/>
  <c r="AQ21" i="7"/>
  <c r="AI21" i="7"/>
  <c r="AA21" i="7"/>
  <c r="S21" i="7"/>
  <c r="K21" i="7"/>
  <c r="AQ20" i="7"/>
  <c r="AI20" i="7"/>
  <c r="AA20" i="7"/>
  <c r="S20" i="7"/>
  <c r="K20" i="7"/>
  <c r="AQ19" i="7"/>
  <c r="AI19" i="7"/>
  <c r="AA19" i="7"/>
  <c r="S19" i="7"/>
  <c r="K19" i="7"/>
  <c r="AQ18" i="7"/>
  <c r="AI18" i="7"/>
  <c r="AA18" i="7"/>
  <c r="S18" i="7"/>
  <c r="K18" i="7"/>
  <c r="AQ17" i="7"/>
  <c r="AI17" i="7"/>
  <c r="AK57" i="7"/>
  <c r="N52" i="7"/>
  <c r="H50" i="7"/>
  <c r="AM48" i="7"/>
  <c r="P47" i="7"/>
  <c r="AM45" i="7"/>
  <c r="AC44" i="7"/>
  <c r="G43" i="7"/>
  <c r="AF41" i="7"/>
  <c r="AO40" i="7"/>
  <c r="AS39" i="7"/>
  <c r="I39" i="7"/>
  <c r="S38" i="7"/>
  <c r="AF37" i="7"/>
  <c r="J37" i="7"/>
  <c r="AE36" i="7"/>
  <c r="H36" i="7"/>
  <c r="Z35" i="7"/>
  <c r="G35" i="7"/>
  <c r="X34" i="7"/>
  <c r="AP33" i="7"/>
  <c r="W33" i="7"/>
  <c r="AN32" i="7"/>
  <c r="R32" i="7"/>
  <c r="AM31" i="7"/>
  <c r="P31" i="7"/>
  <c r="AH30" i="7"/>
  <c r="O30" i="7"/>
  <c r="AF29" i="7"/>
  <c r="J29" i="7"/>
  <c r="AE28" i="7"/>
  <c r="R28" i="7"/>
  <c r="J28" i="7"/>
  <c r="AP27" i="7"/>
  <c r="AH27" i="7"/>
  <c r="Z27" i="7"/>
  <c r="R27" i="7"/>
  <c r="J27" i="7"/>
  <c r="AP26" i="7"/>
  <c r="AH26" i="7"/>
  <c r="Z26" i="7"/>
  <c r="R26" i="7"/>
  <c r="J26" i="7"/>
  <c r="AP25" i="7"/>
  <c r="AH25" i="7"/>
  <c r="Z25" i="7"/>
  <c r="R25" i="7"/>
  <c r="J25" i="7"/>
  <c r="AP24" i="7"/>
  <c r="AH24" i="7"/>
  <c r="Z24" i="7"/>
  <c r="R24" i="7"/>
  <c r="J24" i="7"/>
  <c r="AP23" i="7"/>
  <c r="AH23" i="7"/>
  <c r="Z23" i="7"/>
  <c r="R23" i="7"/>
  <c r="J23" i="7"/>
  <c r="AP22" i="7"/>
  <c r="AH22" i="7"/>
  <c r="Z22" i="7"/>
  <c r="R22" i="7"/>
  <c r="J22" i="7"/>
  <c r="AP21" i="7"/>
  <c r="AH21" i="7"/>
  <c r="Z21" i="7"/>
  <c r="R21" i="7"/>
  <c r="J21" i="7"/>
  <c r="AP20" i="7"/>
  <c r="AH20" i="7"/>
  <c r="Z20" i="7"/>
  <c r="R20" i="7"/>
  <c r="J20" i="7"/>
  <c r="AP19" i="7"/>
  <c r="AH19" i="7"/>
  <c r="Z19" i="7"/>
  <c r="R19" i="7"/>
  <c r="J19" i="7"/>
  <c r="AP18" i="7"/>
  <c r="AH18" i="7"/>
  <c r="Z18" i="7"/>
  <c r="R18" i="7"/>
  <c r="J18" i="7"/>
  <c r="AG57" i="7"/>
  <c r="AO51" i="7"/>
  <c r="AS49" i="7"/>
  <c r="X48" i="7"/>
  <c r="O47" i="7"/>
  <c r="AF45" i="7"/>
  <c r="O44" i="7"/>
  <c r="AS42" i="7"/>
  <c r="AC41" i="7"/>
  <c r="AG40" i="7"/>
  <c r="AQ39" i="7"/>
  <c r="G39" i="7"/>
  <c r="K38" i="7"/>
  <c r="AE37" i="7"/>
  <c r="H37" i="7"/>
  <c r="Z36" i="7"/>
  <c r="G36" i="7"/>
  <c r="X35" i="7"/>
  <c r="AP34" i="7"/>
  <c r="W34" i="7"/>
  <c r="AN33" i="7"/>
  <c r="R33" i="7"/>
  <c r="AM32" i="7"/>
  <c r="P32" i="7"/>
  <c r="AH31" i="7"/>
  <c r="O31" i="7"/>
  <c r="AF30" i="7"/>
  <c r="J30" i="7"/>
  <c r="AE29" i="7"/>
  <c r="H29" i="7"/>
  <c r="Z28" i="7"/>
  <c r="Q28" i="7"/>
  <c r="I28" i="7"/>
  <c r="AO27" i="7"/>
  <c r="AG27" i="7"/>
  <c r="Y27" i="7"/>
  <c r="Q27" i="7"/>
  <c r="I27" i="7"/>
  <c r="AO26" i="7"/>
  <c r="AG26" i="7"/>
  <c r="Y26" i="7"/>
  <c r="Q26" i="7"/>
  <c r="I26" i="7"/>
  <c r="AO25" i="7"/>
  <c r="AG25" i="7"/>
  <c r="Y25" i="7"/>
  <c r="Q25" i="7"/>
  <c r="I25" i="7"/>
  <c r="AO24" i="7"/>
  <c r="AG24" i="7"/>
  <c r="Y24" i="7"/>
  <c r="Q24" i="7"/>
  <c r="I24" i="7"/>
  <c r="AO23" i="7"/>
  <c r="AG23" i="7"/>
  <c r="Y23" i="7"/>
  <c r="Q23" i="7"/>
  <c r="I23" i="7"/>
  <c r="AO22" i="7"/>
  <c r="AG22" i="7"/>
  <c r="Y22" i="7"/>
  <c r="Q22" i="7"/>
  <c r="I22" i="7"/>
  <c r="AO21" i="7"/>
  <c r="AG21" i="7"/>
  <c r="Y21" i="7"/>
  <c r="Q21" i="7"/>
  <c r="I21" i="7"/>
  <c r="AO20" i="7"/>
  <c r="AG20" i="7"/>
  <c r="Y20" i="7"/>
  <c r="Q20" i="7"/>
  <c r="I20" i="7"/>
  <c r="AO19" i="7"/>
  <c r="AG19" i="7"/>
  <c r="Y19" i="7"/>
  <c r="Q19" i="7"/>
  <c r="I19" i="7"/>
  <c r="AO18" i="7"/>
  <c r="AG18" i="7"/>
  <c r="Y18" i="7"/>
  <c r="Q18" i="7"/>
  <c r="I18" i="7"/>
  <c r="AO17" i="7"/>
  <c r="AG17" i="7"/>
  <c r="Y56" i="7"/>
  <c r="AN46" i="7"/>
  <c r="AA41" i="7"/>
  <c r="AK38" i="7"/>
  <c r="G37" i="7"/>
  <c r="AH35" i="7"/>
  <c r="AF34" i="7"/>
  <c r="AE33" i="7"/>
  <c r="Z32" i="7"/>
  <c r="X31" i="7"/>
  <c r="W30" i="7"/>
  <c r="R29" i="7"/>
  <c r="U28" i="7"/>
  <c r="AS27" i="7"/>
  <c r="AC27" i="7"/>
  <c r="M27" i="7"/>
  <c r="AK26" i="7"/>
  <c r="U26" i="7"/>
  <c r="AS25" i="7"/>
  <c r="AC25" i="7"/>
  <c r="M25" i="7"/>
  <c r="AK24" i="7"/>
  <c r="U24" i="7"/>
  <c r="AS23" i="7"/>
  <c r="AC23" i="7"/>
  <c r="M23" i="7"/>
  <c r="AK22" i="7"/>
  <c r="U22" i="7"/>
  <c r="AS21" i="7"/>
  <c r="AC21" i="7"/>
  <c r="M21" i="7"/>
  <c r="AK20" i="7"/>
  <c r="U20" i="7"/>
  <c r="AS19" i="7"/>
  <c r="AC19" i="7"/>
  <c r="M19" i="7"/>
  <c r="AK18" i="7"/>
  <c r="U18" i="7"/>
  <c r="AS17" i="7"/>
  <c r="AE17" i="7"/>
  <c r="W17" i="7"/>
  <c r="O17" i="7"/>
  <c r="G17" i="7"/>
  <c r="AM16" i="7"/>
  <c r="AE16" i="7"/>
  <c r="W16" i="7"/>
  <c r="O16" i="7"/>
  <c r="G16" i="7"/>
  <c r="AM15" i="7"/>
  <c r="AE15" i="7"/>
  <c r="W15" i="7"/>
  <c r="O15" i="7"/>
  <c r="G15" i="7"/>
  <c r="AM14" i="7"/>
  <c r="AE14" i="7"/>
  <c r="W14" i="7"/>
  <c r="O14" i="7"/>
  <c r="G14" i="7"/>
  <c r="AM13" i="7"/>
  <c r="AE13" i="7"/>
  <c r="W13" i="7"/>
  <c r="O13" i="7"/>
  <c r="G13" i="7"/>
  <c r="AM12" i="7"/>
  <c r="AE12" i="7"/>
  <c r="W12" i="7"/>
  <c r="O12" i="7"/>
  <c r="G12" i="7"/>
  <c r="AM11" i="7"/>
  <c r="AE11" i="7"/>
  <c r="W11" i="7"/>
  <c r="O11" i="7"/>
  <c r="G11" i="7"/>
  <c r="AM10" i="7"/>
  <c r="AE10" i="7"/>
  <c r="W10" i="7"/>
  <c r="O10" i="7"/>
  <c r="G10" i="7"/>
  <c r="AM9" i="7"/>
  <c r="AE9" i="7"/>
  <c r="W9" i="7"/>
  <c r="O9" i="7"/>
  <c r="G9" i="7"/>
  <c r="AM8" i="7"/>
  <c r="AE8" i="7"/>
  <c r="W8" i="7"/>
  <c r="O8" i="7"/>
  <c r="M56" i="7"/>
  <c r="AK46" i="7"/>
  <c r="S41" i="7"/>
  <c r="AF38" i="7"/>
  <c r="AP36" i="7"/>
  <c r="W35" i="7"/>
  <c r="R34" i="7"/>
  <c r="P33" i="7"/>
  <c r="O32" i="7"/>
  <c r="J31" i="7"/>
  <c r="H30" i="7"/>
  <c r="G29" i="7"/>
  <c r="P28" i="7"/>
  <c r="AN27" i="7"/>
  <c r="X27" i="7"/>
  <c r="H27" i="7"/>
  <c r="AF26" i="7"/>
  <c r="P26" i="7"/>
  <c r="AN25" i="7"/>
  <c r="X25" i="7"/>
  <c r="H25" i="7"/>
  <c r="AF24" i="7"/>
  <c r="P24" i="7"/>
  <c r="AN23" i="7"/>
  <c r="X23" i="7"/>
  <c r="H23" i="7"/>
  <c r="AF22" i="7"/>
  <c r="P22" i="7"/>
  <c r="AN21" i="7"/>
  <c r="X21" i="7"/>
  <c r="H21" i="7"/>
  <c r="AF20" i="7"/>
  <c r="P20" i="7"/>
  <c r="AN19" i="7"/>
  <c r="X19" i="7"/>
  <c r="H19" i="7"/>
  <c r="AF18" i="7"/>
  <c r="P18" i="7"/>
  <c r="AP17" i="7"/>
  <c r="AD17" i="7"/>
  <c r="V17" i="7"/>
  <c r="N17" i="7"/>
  <c r="F17" i="7"/>
  <c r="AL16" i="7"/>
  <c r="AD16" i="7"/>
  <c r="V16" i="7"/>
  <c r="N16" i="7"/>
  <c r="F16" i="7"/>
  <c r="AL15" i="7"/>
  <c r="AD15" i="7"/>
  <c r="V15" i="7"/>
  <c r="N15" i="7"/>
  <c r="F15" i="7"/>
  <c r="AL14" i="7"/>
  <c r="AD14" i="7"/>
  <c r="V14" i="7"/>
  <c r="N14" i="7"/>
  <c r="F14" i="7"/>
  <c r="AL13" i="7"/>
  <c r="AD13" i="7"/>
  <c r="V13" i="7"/>
  <c r="N13" i="7"/>
  <c r="F13" i="7"/>
  <c r="AL12" i="7"/>
  <c r="AD12" i="7"/>
  <c r="V12" i="7"/>
  <c r="N12" i="7"/>
  <c r="F12" i="7"/>
  <c r="AL11" i="7"/>
  <c r="AD11" i="7"/>
  <c r="V11" i="7"/>
  <c r="N11" i="7"/>
  <c r="F11" i="7"/>
  <c r="AL10" i="7"/>
  <c r="AD10" i="7"/>
  <c r="V10" i="7"/>
  <c r="N10" i="7"/>
  <c r="F10" i="7"/>
  <c r="AL9" i="7"/>
  <c r="AD9" i="7"/>
  <c r="V9" i="7"/>
  <c r="N9" i="7"/>
  <c r="F9" i="7"/>
  <c r="AL8" i="7"/>
  <c r="AD8" i="7"/>
  <c r="V8" i="7"/>
  <c r="R51" i="7"/>
  <c r="AE45" i="7"/>
  <c r="AE40" i="7"/>
  <c r="I38" i="7"/>
  <c r="AM36" i="7"/>
  <c r="R35" i="7"/>
  <c r="P34" i="7"/>
  <c r="O33" i="7"/>
  <c r="J32" i="7"/>
  <c r="H31" i="7"/>
  <c r="G30" i="7"/>
  <c r="AP28" i="7"/>
  <c r="O28" i="7"/>
  <c r="AM27" i="7"/>
  <c r="W27" i="7"/>
  <c r="G27" i="7"/>
  <c r="AE26" i="7"/>
  <c r="O26" i="7"/>
  <c r="AM25" i="7"/>
  <c r="W25" i="7"/>
  <c r="G25" i="7"/>
  <c r="AE24" i="7"/>
  <c r="O24" i="7"/>
  <c r="AM23" i="7"/>
  <c r="W23" i="7"/>
  <c r="G23" i="7"/>
  <c r="AE22" i="7"/>
  <c r="O22" i="7"/>
  <c r="AM21" i="7"/>
  <c r="W21" i="7"/>
  <c r="G21" i="7"/>
  <c r="AE20" i="7"/>
  <c r="O20" i="7"/>
  <c r="AM19" i="7"/>
  <c r="W19" i="7"/>
  <c r="G19" i="7"/>
  <c r="AE18" i="7"/>
  <c r="O18" i="7"/>
  <c r="AN17" i="7"/>
  <c r="AC17" i="7"/>
  <c r="U17" i="7"/>
  <c r="M17" i="7"/>
  <c r="AS16" i="7"/>
  <c r="AK16" i="7"/>
  <c r="AC16" i="7"/>
  <c r="U16" i="7"/>
  <c r="M16" i="7"/>
  <c r="AS15" i="7"/>
  <c r="AK15" i="7"/>
  <c r="AC15" i="7"/>
  <c r="U15" i="7"/>
  <c r="M15" i="7"/>
  <c r="AS14" i="7"/>
  <c r="AK14" i="7"/>
  <c r="AC14" i="7"/>
  <c r="U14" i="7"/>
  <c r="M14" i="7"/>
  <c r="AS13" i="7"/>
  <c r="AK13" i="7"/>
  <c r="AC13" i="7"/>
  <c r="U13" i="7"/>
  <c r="M13" i="7"/>
  <c r="AS12" i="7"/>
  <c r="AK12" i="7"/>
  <c r="AC12" i="7"/>
  <c r="U12" i="7"/>
  <c r="M12" i="7"/>
  <c r="AS11" i="7"/>
  <c r="AK11" i="7"/>
  <c r="AC11" i="7"/>
  <c r="U11" i="7"/>
  <c r="M11" i="7"/>
  <c r="AS10" i="7"/>
  <c r="AK10" i="7"/>
  <c r="AC10" i="7"/>
  <c r="U10" i="7"/>
  <c r="M10" i="7"/>
  <c r="AS9" i="7"/>
  <c r="AK9" i="7"/>
  <c r="AC9" i="7"/>
  <c r="U9" i="7"/>
  <c r="M9" i="7"/>
  <c r="AS8" i="7"/>
  <c r="AK8" i="7"/>
  <c r="AC8" i="7"/>
  <c r="I51" i="7"/>
  <c r="P45" i="7"/>
  <c r="AC40" i="7"/>
  <c r="H38" i="7"/>
  <c r="X36" i="7"/>
  <c r="P35" i="7"/>
  <c r="O34" i="7"/>
  <c r="J33" i="7"/>
  <c r="H32" i="7"/>
  <c r="G31" i="7"/>
  <c r="AP29" i="7"/>
  <c r="AN28" i="7"/>
  <c r="N28" i="7"/>
  <c r="AL27" i="7"/>
  <c r="V27" i="7"/>
  <c r="F27" i="7"/>
  <c r="AD26" i="7"/>
  <c r="N26" i="7"/>
  <c r="AL25" i="7"/>
  <c r="V25" i="7"/>
  <c r="F25" i="7"/>
  <c r="AD24" i="7"/>
  <c r="N24" i="7"/>
  <c r="AL23" i="7"/>
  <c r="V23" i="7"/>
  <c r="F23" i="7"/>
  <c r="AD22" i="7"/>
  <c r="N22" i="7"/>
  <c r="AL21" i="7"/>
  <c r="V21" i="7"/>
  <c r="F21" i="7"/>
  <c r="AD20" i="7"/>
  <c r="N20" i="7"/>
  <c r="AL19" i="7"/>
  <c r="V19" i="7"/>
  <c r="F19" i="7"/>
  <c r="AD18" i="7"/>
  <c r="N18" i="7"/>
  <c r="AM17" i="7"/>
  <c r="AB17" i="7"/>
  <c r="T17" i="7"/>
  <c r="L17" i="7"/>
  <c r="AR16" i="7"/>
  <c r="AJ16" i="7"/>
  <c r="AB16" i="7"/>
  <c r="T16" i="7"/>
  <c r="L16" i="7"/>
  <c r="AR15" i="7"/>
  <c r="AJ15" i="7"/>
  <c r="AB15" i="7"/>
  <c r="T15" i="7"/>
  <c r="L15" i="7"/>
  <c r="AR14" i="7"/>
  <c r="AJ14" i="7"/>
  <c r="AB14" i="7"/>
  <c r="T14" i="7"/>
  <c r="L14" i="7"/>
  <c r="AR13" i="7"/>
  <c r="AJ13" i="7"/>
  <c r="AB13" i="7"/>
  <c r="T13" i="7"/>
  <c r="L13" i="7"/>
  <c r="AR12" i="7"/>
  <c r="AJ12" i="7"/>
  <c r="AB12" i="7"/>
  <c r="T12" i="7"/>
  <c r="L12" i="7"/>
  <c r="AR11" i="7"/>
  <c r="AJ11" i="7"/>
  <c r="AB11" i="7"/>
  <c r="T11" i="7"/>
  <c r="L11" i="7"/>
  <c r="AR10" i="7"/>
  <c r="AJ10" i="7"/>
  <c r="AB10" i="7"/>
  <c r="T10" i="7"/>
  <c r="L10" i="7"/>
  <c r="AR9" i="7"/>
  <c r="AJ9" i="7"/>
  <c r="AB9" i="7"/>
  <c r="T9" i="7"/>
  <c r="L9" i="7"/>
  <c r="AR8" i="7"/>
  <c r="AJ8" i="7"/>
  <c r="AB8" i="7"/>
  <c r="AC49" i="7"/>
  <c r="G44" i="7"/>
  <c r="AF39" i="7"/>
  <c r="Z37" i="7"/>
  <c r="P36" i="7"/>
  <c r="AN34" i="7"/>
  <c r="AM33" i="7"/>
  <c r="AH32" i="7"/>
  <c r="AF31" i="7"/>
  <c r="AE30" i="7"/>
  <c r="Z29" i="7"/>
  <c r="X28" i="7"/>
  <c r="H28" i="7"/>
  <c r="AF27" i="7"/>
  <c r="P27" i="7"/>
  <c r="AN26" i="7"/>
  <c r="X26" i="7"/>
  <c r="H26" i="7"/>
  <c r="AF25" i="7"/>
  <c r="P25" i="7"/>
  <c r="AN24" i="7"/>
  <c r="X24" i="7"/>
  <c r="H24" i="7"/>
  <c r="AF23" i="7"/>
  <c r="P23" i="7"/>
  <c r="AN22" i="7"/>
  <c r="X22" i="7"/>
  <c r="H22" i="7"/>
  <c r="AF21" i="7"/>
  <c r="P21" i="7"/>
  <c r="AN20" i="7"/>
  <c r="X20" i="7"/>
  <c r="H20" i="7"/>
  <c r="AF19" i="7"/>
  <c r="P19" i="7"/>
  <c r="AN18" i="7"/>
  <c r="X18" i="7"/>
  <c r="H18" i="7"/>
  <c r="AK17" i="7"/>
  <c r="Z17" i="7"/>
  <c r="R17" i="7"/>
  <c r="J17" i="7"/>
  <c r="AP16" i="7"/>
  <c r="AH16" i="7"/>
  <c r="Z16" i="7"/>
  <c r="R16" i="7"/>
  <c r="J16" i="7"/>
  <c r="AP15" i="7"/>
  <c r="AH15" i="7"/>
  <c r="Z15" i="7"/>
  <c r="R15" i="7"/>
  <c r="J15" i="7"/>
  <c r="AP14" i="7"/>
  <c r="AH14" i="7"/>
  <c r="Z14" i="7"/>
  <c r="R14" i="7"/>
  <c r="J14" i="7"/>
  <c r="AP13" i="7"/>
  <c r="AH13" i="7"/>
  <c r="Z13" i="7"/>
  <c r="R13" i="7"/>
  <c r="J13" i="7"/>
  <c r="AP12" i="7"/>
  <c r="AH12" i="7"/>
  <c r="Z12" i="7"/>
  <c r="R12" i="7"/>
  <c r="J12" i="7"/>
  <c r="AP11" i="7"/>
  <c r="AH11" i="7"/>
  <c r="Z11" i="7"/>
  <c r="R11" i="7"/>
  <c r="J11" i="7"/>
  <c r="AP10" i="7"/>
  <c r="AH10" i="7"/>
  <c r="Z10" i="7"/>
  <c r="R10" i="7"/>
  <c r="J10" i="7"/>
  <c r="AP9" i="7"/>
  <c r="AH9" i="7"/>
  <c r="Z9" i="7"/>
  <c r="R9" i="7"/>
  <c r="J9" i="7"/>
  <c r="AP8" i="7"/>
  <c r="AH8" i="7"/>
  <c r="Z8" i="7"/>
  <c r="AN49" i="7"/>
  <c r="AS38" i="7"/>
  <c r="AM34" i="7"/>
  <c r="G32" i="7"/>
  <c r="W29" i="7"/>
  <c r="AE27" i="7"/>
  <c r="AC26" i="7"/>
  <c r="AD25" i="7"/>
  <c r="W24" i="7"/>
  <c r="U23" i="7"/>
  <c r="V22" i="7"/>
  <c r="O21" i="7"/>
  <c r="M20" i="7"/>
  <c r="N19" i="7"/>
  <c r="G18" i="7"/>
  <c r="S17" i="7"/>
  <c r="AN16" i="7"/>
  <c r="Q16" i="7"/>
  <c r="AI15" i="7"/>
  <c r="P15" i="7"/>
  <c r="AG14" i="7"/>
  <c r="K14" i="7"/>
  <c r="AF13" i="7"/>
  <c r="I13" i="7"/>
  <c r="AA12" i="7"/>
  <c r="H12" i="7"/>
  <c r="Y11" i="7"/>
  <c r="AQ10" i="7"/>
  <c r="X10" i="7"/>
  <c r="AO9" i="7"/>
  <c r="S9" i="7"/>
  <c r="AN8" i="7"/>
  <c r="T8" i="7"/>
  <c r="K8" i="7"/>
  <c r="AQ7" i="7"/>
  <c r="AI7" i="7"/>
  <c r="AA7" i="7"/>
  <c r="S7" i="7"/>
  <c r="K7" i="7"/>
  <c r="AQ6" i="7"/>
  <c r="AI6" i="7"/>
  <c r="AA6" i="7"/>
  <c r="S6" i="7"/>
  <c r="K6" i="7"/>
  <c r="AQ5" i="7"/>
  <c r="AI5" i="7"/>
  <c r="AA5" i="7"/>
  <c r="S5" i="7"/>
  <c r="K5" i="7"/>
  <c r="AQ4" i="7"/>
  <c r="AI4" i="7"/>
  <c r="AA4" i="7"/>
  <c r="S4" i="7"/>
  <c r="K4" i="7"/>
  <c r="AQ3" i="7"/>
  <c r="S3" i="7"/>
  <c r="AH3" i="7"/>
  <c r="U48" i="7"/>
  <c r="AN37" i="7"/>
  <c r="AH34" i="7"/>
  <c r="AE31" i="7"/>
  <c r="AM28" i="7"/>
  <c r="AD27" i="7"/>
  <c r="W26" i="7"/>
  <c r="U25" i="7"/>
  <c r="V24" i="7"/>
  <c r="O23" i="7"/>
  <c r="M22" i="7"/>
  <c r="N21" i="7"/>
  <c r="G20" i="7"/>
  <c r="AS18" i="7"/>
  <c r="F18" i="7"/>
  <c r="Q17" i="7"/>
  <c r="AI16" i="7"/>
  <c r="P16" i="7"/>
  <c r="AG15" i="7"/>
  <c r="K15" i="7"/>
  <c r="AF14" i="7"/>
  <c r="I14" i="7"/>
  <c r="AA13" i="7"/>
  <c r="H13" i="7"/>
  <c r="Y12" i="7"/>
  <c r="AQ11" i="7"/>
  <c r="X11" i="7"/>
  <c r="AO10" i="7"/>
  <c r="S10" i="7"/>
  <c r="AN9" i="7"/>
  <c r="Q9" i="7"/>
  <c r="AI8" i="7"/>
  <c r="S8" i="7"/>
  <c r="J8" i="7"/>
  <c r="AP7" i="7"/>
  <c r="AH7" i="7"/>
  <c r="Z7" i="7"/>
  <c r="R7" i="7"/>
  <c r="J7" i="7"/>
  <c r="AP6" i="7"/>
  <c r="AH6" i="7"/>
  <c r="Z6" i="7"/>
  <c r="R6" i="7"/>
  <c r="J6" i="7"/>
  <c r="AP5" i="7"/>
  <c r="AH5" i="7"/>
  <c r="Z5" i="7"/>
  <c r="R5" i="7"/>
  <c r="J5" i="7"/>
  <c r="J4" i="7"/>
  <c r="P48" i="7"/>
  <c r="X37" i="7"/>
  <c r="J34" i="7"/>
  <c r="Z31" i="7"/>
  <c r="W28" i="7"/>
  <c r="U27" i="7"/>
  <c r="V26" i="7"/>
  <c r="O25" i="7"/>
  <c r="M24" i="7"/>
  <c r="N23" i="7"/>
  <c r="G22" i="7"/>
  <c r="AS20" i="7"/>
  <c r="F20" i="7"/>
  <c r="AM18" i="7"/>
  <c r="AL17" i="7"/>
  <c r="P17" i="7"/>
  <c r="AG16" i="7"/>
  <c r="K16" i="7"/>
  <c r="AF15" i="7"/>
  <c r="I15" i="7"/>
  <c r="AA14" i="7"/>
  <c r="H14" i="7"/>
  <c r="Y13" i="7"/>
  <c r="AQ12" i="7"/>
  <c r="X12" i="7"/>
  <c r="AO11" i="7"/>
  <c r="S11" i="7"/>
  <c r="AN10" i="7"/>
  <c r="Q10" i="7"/>
  <c r="AI9" i="7"/>
  <c r="P9" i="7"/>
  <c r="AG8" i="7"/>
  <c r="R8" i="7"/>
  <c r="I8" i="7"/>
  <c r="AO7" i="7"/>
  <c r="AG7" i="7"/>
  <c r="Y7" i="7"/>
  <c r="Q7" i="7"/>
  <c r="I7" i="7"/>
  <c r="AO6" i="7"/>
  <c r="AG6" i="7"/>
  <c r="Y6" i="7"/>
  <c r="Q6" i="7"/>
  <c r="I6" i="7"/>
  <c r="AO5" i="7"/>
  <c r="AG5" i="7"/>
  <c r="Y5" i="7"/>
  <c r="Q5" i="7"/>
  <c r="I5" i="7"/>
  <c r="AO4" i="7"/>
  <c r="AG4" i="7"/>
  <c r="Y4" i="7"/>
  <c r="Q4" i="7"/>
  <c r="I4" i="7"/>
  <c r="AO3" i="7"/>
  <c r="AG3" i="7"/>
  <c r="Y3" i="7"/>
  <c r="Q3" i="7"/>
  <c r="I3" i="7"/>
  <c r="X6" i="7"/>
  <c r="AF5" i="7"/>
  <c r="P5" i="7"/>
  <c r="AN4" i="7"/>
  <c r="X4" i="7"/>
  <c r="P4" i="7"/>
  <c r="AN3" i="7"/>
  <c r="X3" i="7"/>
  <c r="H3" i="7"/>
  <c r="W4" i="7"/>
  <c r="AM3" i="7"/>
  <c r="O3" i="7"/>
  <c r="AN35" i="7"/>
  <c r="F28" i="7"/>
  <c r="AL24" i="7"/>
  <c r="AD21" i="7"/>
  <c r="Y17" i="7"/>
  <c r="AO15" i="7"/>
  <c r="Q14" i="7"/>
  <c r="K12" i="7"/>
  <c r="I11" i="7"/>
  <c r="Y9" i="7"/>
  <c r="M8" i="7"/>
  <c r="AK7" i="7"/>
  <c r="M7" i="7"/>
  <c r="AC6" i="7"/>
  <c r="AS5" i="7"/>
  <c r="U5" i="7"/>
  <c r="U4" i="7"/>
  <c r="AC3" i="7"/>
  <c r="K3" i="7"/>
  <c r="AP3" i="7"/>
  <c r="R3" i="7"/>
  <c r="H44" i="7"/>
  <c r="R37" i="7"/>
  <c r="AH33" i="7"/>
  <c r="AP30" i="7"/>
  <c r="V28" i="7"/>
  <c r="O27" i="7"/>
  <c r="M26" i="7"/>
  <c r="N25" i="7"/>
  <c r="G24" i="7"/>
  <c r="AS22" i="7"/>
  <c r="F22" i="7"/>
  <c r="AM20" i="7"/>
  <c r="AK19" i="7"/>
  <c r="AL18" i="7"/>
  <c r="AH17" i="7"/>
  <c r="K17" i="7"/>
  <c r="AF16" i="7"/>
  <c r="I16" i="7"/>
  <c r="AA15" i="7"/>
  <c r="H15" i="7"/>
  <c r="Y14" i="7"/>
  <c r="AQ13" i="7"/>
  <c r="X13" i="7"/>
  <c r="AO12" i="7"/>
  <c r="S12" i="7"/>
  <c r="AN11" i="7"/>
  <c r="Q11" i="7"/>
  <c r="AI10" i="7"/>
  <c r="P10" i="7"/>
  <c r="AG9" i="7"/>
  <c r="K9" i="7"/>
  <c r="AF8" i="7"/>
  <c r="Q8" i="7"/>
  <c r="H8" i="7"/>
  <c r="AN7" i="7"/>
  <c r="AF7" i="7"/>
  <c r="X7" i="7"/>
  <c r="P7" i="7"/>
  <c r="H7" i="7"/>
  <c r="AN6" i="7"/>
  <c r="AF6" i="7"/>
  <c r="P6" i="7"/>
  <c r="H6" i="7"/>
  <c r="AN5" i="7"/>
  <c r="X5" i="7"/>
  <c r="H5" i="7"/>
  <c r="AF4" i="7"/>
  <c r="H4" i="7"/>
  <c r="AF3" i="7"/>
  <c r="P3" i="7"/>
  <c r="O4" i="7"/>
  <c r="W3" i="7"/>
  <c r="W20" i="7"/>
  <c r="AI13" i="7"/>
  <c r="AQ8" i="7"/>
  <c r="AS6" i="7"/>
  <c r="AK5" i="7"/>
  <c r="AK4" i="7"/>
  <c r="M4" i="7"/>
  <c r="U3" i="7"/>
  <c r="AH4" i="7"/>
  <c r="AE42" i="7"/>
  <c r="W36" i="7"/>
  <c r="AF33" i="7"/>
  <c r="Z30" i="7"/>
  <c r="M28" i="7"/>
  <c r="N27" i="7"/>
  <c r="G26" i="7"/>
  <c r="AS24" i="7"/>
  <c r="F24" i="7"/>
  <c r="AM22" i="7"/>
  <c r="AK21" i="7"/>
  <c r="AL20" i="7"/>
  <c r="AE19" i="7"/>
  <c r="AC18" i="7"/>
  <c r="AF17" i="7"/>
  <c r="I17" i="7"/>
  <c r="AA16" i="7"/>
  <c r="H16" i="7"/>
  <c r="Y15" i="7"/>
  <c r="AQ14" i="7"/>
  <c r="X14" i="7"/>
  <c r="AO13" i="7"/>
  <c r="S13" i="7"/>
  <c r="AN12" i="7"/>
  <c r="Q12" i="7"/>
  <c r="AI11" i="7"/>
  <c r="P11" i="7"/>
  <c r="AG10" i="7"/>
  <c r="K10" i="7"/>
  <c r="AF9" i="7"/>
  <c r="I9" i="7"/>
  <c r="AA8" i="7"/>
  <c r="P8" i="7"/>
  <c r="G8" i="7"/>
  <c r="AM7" i="7"/>
  <c r="AE7" i="7"/>
  <c r="W7" i="7"/>
  <c r="O7" i="7"/>
  <c r="G7" i="7"/>
  <c r="AM6" i="7"/>
  <c r="AE6" i="7"/>
  <c r="W6" i="7"/>
  <c r="O6" i="7"/>
  <c r="G6" i="7"/>
  <c r="AM5" i="7"/>
  <c r="AE5" i="7"/>
  <c r="W5" i="7"/>
  <c r="O5" i="7"/>
  <c r="G5" i="7"/>
  <c r="AM4" i="7"/>
  <c r="AE4" i="7"/>
  <c r="G4" i="7"/>
  <c r="AE3" i="7"/>
  <c r="G3" i="7"/>
  <c r="AF32" i="7"/>
  <c r="AM26" i="7"/>
  <c r="AE23" i="7"/>
  <c r="U19" i="7"/>
  <c r="AQ16" i="7"/>
  <c r="AN14" i="7"/>
  <c r="AG12" i="7"/>
  <c r="H10" i="7"/>
  <c r="U7" i="7"/>
  <c r="U6" i="7"/>
  <c r="AS4" i="7"/>
  <c r="AS3" i="7"/>
  <c r="M3" i="7"/>
  <c r="AP4" i="7"/>
  <c r="Z3" i="7"/>
  <c r="X42" i="7"/>
  <c r="AP35" i="7"/>
  <c r="H33" i="7"/>
  <c r="X30" i="7"/>
  <c r="G28" i="7"/>
  <c r="AS26" i="7"/>
  <c r="F26" i="7"/>
  <c r="AM24" i="7"/>
  <c r="AK23" i="7"/>
  <c r="AL22" i="7"/>
  <c r="AE21" i="7"/>
  <c r="AC20" i="7"/>
  <c r="AD19" i="7"/>
  <c r="W18" i="7"/>
  <c r="AA17" i="7"/>
  <c r="H17" i="7"/>
  <c r="Y16" i="7"/>
  <c r="AQ15" i="7"/>
  <c r="X15" i="7"/>
  <c r="AO14" i="7"/>
  <c r="S14" i="7"/>
  <c r="AN13" i="7"/>
  <c r="Q13" i="7"/>
  <c r="AI12" i="7"/>
  <c r="P12" i="7"/>
  <c r="AG11" i="7"/>
  <c r="K11" i="7"/>
  <c r="AF10" i="7"/>
  <c r="I10" i="7"/>
  <c r="AA9" i="7"/>
  <c r="H9" i="7"/>
  <c r="Y8" i="7"/>
  <c r="N8" i="7"/>
  <c r="F8" i="7"/>
  <c r="AL7" i="7"/>
  <c r="AD7" i="7"/>
  <c r="V7" i="7"/>
  <c r="N7" i="7"/>
  <c r="F7" i="7"/>
  <c r="AL6" i="7"/>
  <c r="AD6" i="7"/>
  <c r="V6" i="7"/>
  <c r="N6" i="7"/>
  <c r="F6" i="7"/>
  <c r="AL5" i="7"/>
  <c r="AD5" i="7"/>
  <c r="V5" i="7"/>
  <c r="N5" i="7"/>
  <c r="F5" i="7"/>
  <c r="AL4" i="7"/>
  <c r="AD4" i="7"/>
  <c r="V4" i="7"/>
  <c r="N4" i="7"/>
  <c r="F4" i="7"/>
  <c r="AL3" i="7"/>
  <c r="AD3" i="7"/>
  <c r="V3" i="7"/>
  <c r="N3" i="7"/>
  <c r="F3" i="7"/>
  <c r="AI39" i="7"/>
  <c r="AN29" i="7"/>
  <c r="AK25" i="7"/>
  <c r="AC22" i="7"/>
  <c r="V18" i="7"/>
  <c r="X16" i="7"/>
  <c r="S15" i="7"/>
  <c r="P13" i="7"/>
  <c r="AF11" i="7"/>
  <c r="AA10" i="7"/>
  <c r="X8" i="7"/>
  <c r="AS7" i="7"/>
  <c r="AC7" i="7"/>
  <c r="AK6" i="7"/>
  <c r="M6" i="7"/>
  <c r="AC5" i="7"/>
  <c r="M5" i="7"/>
  <c r="AC4" i="7"/>
  <c r="AK3" i="7"/>
  <c r="AA3" i="7"/>
  <c r="Z4" i="7"/>
  <c r="W39" i="7"/>
  <c r="O35" i="7"/>
  <c r="AE32" i="7"/>
  <c r="X29" i="7"/>
  <c r="AK27" i="7"/>
  <c r="AL26" i="7"/>
  <c r="AE25" i="7"/>
  <c r="AC24" i="7"/>
  <c r="AD23" i="7"/>
  <c r="W22" i="7"/>
  <c r="U21" i="7"/>
  <c r="V20" i="7"/>
  <c r="O19" i="7"/>
  <c r="M18" i="7"/>
  <c r="X17" i="7"/>
  <c r="AO16" i="7"/>
  <c r="S16" i="7"/>
  <c r="AN15" i="7"/>
  <c r="Q15" i="7"/>
  <c r="AI14" i="7"/>
  <c r="P14" i="7"/>
  <c r="AG13" i="7"/>
  <c r="K13" i="7"/>
  <c r="AF12" i="7"/>
  <c r="I12" i="7"/>
  <c r="AA11" i="7"/>
  <c r="H11" i="7"/>
  <c r="Y10" i="7"/>
  <c r="AQ9" i="7"/>
  <c r="X9" i="7"/>
  <c r="AO8" i="7"/>
  <c r="U8" i="7"/>
  <c r="L8" i="7"/>
  <c r="AR7" i="7"/>
  <c r="AJ7" i="7"/>
  <c r="AB7" i="7"/>
  <c r="T7" i="7"/>
  <c r="L7" i="7"/>
  <c r="AR6" i="7"/>
  <c r="AJ6" i="7"/>
  <c r="AB6" i="7"/>
  <c r="T6" i="7"/>
  <c r="L6" i="7"/>
  <c r="AR5" i="7"/>
  <c r="AJ5" i="7"/>
  <c r="AB5" i="7"/>
  <c r="T5" i="7"/>
  <c r="L5" i="7"/>
  <c r="AR4" i="7"/>
  <c r="AJ4" i="7"/>
  <c r="AB4" i="7"/>
  <c r="T4" i="7"/>
  <c r="L4" i="7"/>
  <c r="AR3" i="7"/>
  <c r="AJ3" i="7"/>
  <c r="AB3" i="7"/>
  <c r="T3" i="7"/>
  <c r="L3" i="7"/>
  <c r="AI3" i="7"/>
  <c r="R4" i="7"/>
  <c r="J3" i="7"/>
  <c r="AB97" i="10"/>
  <c r="AB88" i="10"/>
  <c r="AB98" i="10"/>
  <c r="AB92" i="10"/>
  <c r="AB83" i="10"/>
  <c r="AB80" i="10"/>
  <c r="AB87" i="10"/>
  <c r="AB89" i="10"/>
  <c r="AB86" i="10"/>
  <c r="AB84" i="10"/>
  <c r="AB96" i="10"/>
  <c r="AB82" i="10"/>
  <c r="AB91" i="10"/>
  <c r="AB94" i="10"/>
  <c r="AB75" i="10"/>
  <c r="AB65" i="10"/>
  <c r="AB93" i="10"/>
  <c r="AB95" i="10"/>
  <c r="AB77" i="10"/>
  <c r="AB71" i="10"/>
  <c r="AB79" i="10"/>
  <c r="AB85" i="10"/>
  <c r="AB74" i="10"/>
  <c r="AB78" i="10"/>
  <c r="AB69" i="10"/>
  <c r="AB63" i="10"/>
  <c r="AB61" i="10"/>
  <c r="AB58" i="10"/>
  <c r="AB67" i="10"/>
  <c r="AB72" i="10"/>
  <c r="AB90" i="10"/>
  <c r="AB49" i="10"/>
  <c r="AB46" i="10"/>
  <c r="AB54" i="10"/>
  <c r="AB73" i="10"/>
  <c r="AB76" i="10"/>
  <c r="AB60" i="10"/>
  <c r="AB64" i="10"/>
  <c r="AB52" i="10"/>
  <c r="AB47" i="10"/>
  <c r="AB68" i="10"/>
  <c r="AB66" i="10"/>
  <c r="AB56" i="10"/>
  <c r="AB55" i="10"/>
  <c r="AB42" i="10"/>
  <c r="AB51" i="10"/>
  <c r="AB81" i="10"/>
  <c r="AB48" i="10"/>
  <c r="AB53" i="10"/>
  <c r="AB25" i="10"/>
  <c r="AB32" i="10"/>
  <c r="AB22" i="10"/>
  <c r="AB45" i="10"/>
  <c r="AB62" i="10"/>
  <c r="AB36" i="10"/>
  <c r="AB34" i="10"/>
  <c r="AB43" i="10"/>
  <c r="AB28" i="10"/>
  <c r="AB26" i="10"/>
  <c r="AB37" i="10"/>
  <c r="AB15" i="10"/>
  <c r="AB59" i="10"/>
  <c r="AB24" i="10"/>
  <c r="AB70" i="10"/>
  <c r="AB57" i="10"/>
  <c r="AB33" i="10"/>
  <c r="AB40" i="10"/>
  <c r="AB30" i="10"/>
  <c r="AB23" i="10"/>
  <c r="AB18" i="10"/>
  <c r="AB50" i="10"/>
  <c r="AB38" i="10"/>
  <c r="AB27" i="10"/>
  <c r="AB3" i="10"/>
  <c r="AB29" i="10"/>
  <c r="AB39" i="10"/>
  <c r="AB21" i="10"/>
  <c r="AB11" i="10"/>
  <c r="AB4" i="10"/>
  <c r="AB13" i="10"/>
  <c r="AB14" i="10"/>
  <c r="AB16" i="10"/>
  <c r="AB5" i="10"/>
  <c r="AB44" i="10"/>
  <c r="AB20" i="10"/>
  <c r="AB8" i="10"/>
  <c r="AB12" i="10"/>
  <c r="AB10" i="10"/>
  <c r="AB41" i="10"/>
  <c r="AB31" i="10"/>
  <c r="AB17" i="10"/>
  <c r="AB9" i="10"/>
  <c r="AB7" i="10"/>
  <c r="AB19" i="10"/>
  <c r="AB35" i="10"/>
  <c r="AB6" i="10"/>
  <c r="AC2" i="10"/>
  <c r="AA2" i="9"/>
  <c r="AK59" i="7" l="1"/>
  <c r="U61" i="7"/>
  <c r="AS62" i="7"/>
  <c r="AC64" i="7"/>
  <c r="AC66" i="7"/>
  <c r="AK61" i="7"/>
  <c r="U63" i="7"/>
  <c r="M65" i="7"/>
  <c r="AS66" i="7"/>
  <c r="AR67" i="7"/>
  <c r="U60" i="7"/>
  <c r="AS61" i="7"/>
  <c r="AC63" i="7"/>
  <c r="U65" i="7"/>
  <c r="M67" i="7"/>
  <c r="AK63" i="7"/>
  <c r="AC65" i="7"/>
  <c r="U67" i="7"/>
  <c r="AK67" i="7"/>
  <c r="AK64" i="7"/>
  <c r="U66" i="7"/>
  <c r="AC86" i="10"/>
  <c r="AC90" i="10"/>
  <c r="AC76" i="10"/>
  <c r="AC79" i="10"/>
  <c r="AC93" i="10"/>
  <c r="AC88" i="10"/>
  <c r="AC97" i="10"/>
  <c r="AC77" i="10"/>
  <c r="AC91" i="10"/>
  <c r="AC95" i="10"/>
  <c r="AC94" i="10"/>
  <c r="AC85" i="10"/>
  <c r="AC75" i="10"/>
  <c r="AC89" i="10"/>
  <c r="AC78" i="10"/>
  <c r="AC87" i="10"/>
  <c r="AC80" i="10"/>
  <c r="AC65" i="10"/>
  <c r="AC96" i="10"/>
  <c r="AC84" i="10"/>
  <c r="AC74" i="10"/>
  <c r="AC82" i="10"/>
  <c r="AC71" i="10"/>
  <c r="AC92" i="10"/>
  <c r="AC69" i="10"/>
  <c r="AC83" i="10"/>
  <c r="AC81" i="10"/>
  <c r="AC70" i="10"/>
  <c r="AC68" i="10"/>
  <c r="AC72" i="10"/>
  <c r="AC55" i="10"/>
  <c r="AC54" i="10"/>
  <c r="AC48" i="10"/>
  <c r="AC53" i="10"/>
  <c r="AC44" i="10"/>
  <c r="AC98" i="10"/>
  <c r="AC67" i="10"/>
  <c r="AC64" i="10"/>
  <c r="AC45" i="10"/>
  <c r="AC60" i="10"/>
  <c r="AC50" i="10"/>
  <c r="AC66" i="10"/>
  <c r="AC73" i="10"/>
  <c r="AC63" i="10"/>
  <c r="AC59" i="10"/>
  <c r="AC46" i="10"/>
  <c r="AC61" i="10"/>
  <c r="AC27" i="10"/>
  <c r="AC16" i="10"/>
  <c r="AC36" i="10"/>
  <c r="AC43" i="10"/>
  <c r="AC40" i="10"/>
  <c r="AC37" i="10"/>
  <c r="AC32" i="10"/>
  <c r="AC39" i="10"/>
  <c r="AC29" i="10"/>
  <c r="AC26" i="10"/>
  <c r="AC24" i="10"/>
  <c r="AC31" i="10"/>
  <c r="AC21" i="10"/>
  <c r="AC41" i="10"/>
  <c r="AC52" i="10"/>
  <c r="AC35" i="10"/>
  <c r="AC33" i="10"/>
  <c r="AC51" i="10"/>
  <c r="AC49" i="10"/>
  <c r="AC62" i="10"/>
  <c r="AC10" i="10"/>
  <c r="AC14" i="10"/>
  <c r="AC38" i="10"/>
  <c r="AC9" i="10"/>
  <c r="AC18" i="10"/>
  <c r="AC4" i="10"/>
  <c r="AC47" i="10"/>
  <c r="AC57" i="10"/>
  <c r="AC28" i="10"/>
  <c r="AC34" i="10"/>
  <c r="AC19" i="10"/>
  <c r="AC56" i="10"/>
  <c r="AC3" i="10"/>
  <c r="AC58" i="10"/>
  <c r="AC6" i="10"/>
  <c r="AC17" i="10"/>
  <c r="AC13" i="10"/>
  <c r="AC22" i="10"/>
  <c r="AC12" i="10"/>
  <c r="AC15" i="10"/>
  <c r="AC7" i="10"/>
  <c r="AC20" i="10"/>
  <c r="AC23" i="10"/>
  <c r="AC5" i="10"/>
  <c r="AC11" i="10"/>
  <c r="AC42" i="10"/>
  <c r="AC25" i="10"/>
  <c r="AC30" i="10"/>
  <c r="AC8" i="10"/>
  <c r="AD2" i="10"/>
  <c r="AB2" i="9"/>
  <c r="E2" i="6"/>
  <c r="AU117" i="6" l="1"/>
  <c r="AU109" i="6"/>
  <c r="AU101" i="6"/>
  <c r="AU93" i="6"/>
  <c r="AU85" i="6"/>
  <c r="AU77" i="6"/>
  <c r="AU69" i="6"/>
  <c r="AU61" i="6"/>
  <c r="AU53" i="6"/>
  <c r="AU45" i="6"/>
  <c r="AU37" i="6"/>
  <c r="AU96" i="6"/>
  <c r="AU72" i="6"/>
  <c r="AU40" i="6"/>
  <c r="AU118" i="6"/>
  <c r="AU78" i="6"/>
  <c r="AU46" i="6"/>
  <c r="AU116" i="6"/>
  <c r="AU108" i="6"/>
  <c r="AU100" i="6"/>
  <c r="AU92" i="6"/>
  <c r="AU84" i="6"/>
  <c r="AU76" i="6"/>
  <c r="AU68" i="6"/>
  <c r="AU60" i="6"/>
  <c r="AU52" i="6"/>
  <c r="AU44" i="6"/>
  <c r="AU33" i="6"/>
  <c r="AU104" i="6"/>
  <c r="AU80" i="6"/>
  <c r="AU48" i="6"/>
  <c r="AU86" i="6"/>
  <c r="AU115" i="6"/>
  <c r="AU107" i="6"/>
  <c r="AU99" i="6"/>
  <c r="AU91" i="6"/>
  <c r="AU83" i="6"/>
  <c r="AU75" i="6"/>
  <c r="AU67" i="6"/>
  <c r="AU59" i="6"/>
  <c r="AU51" i="6"/>
  <c r="AU43" i="6"/>
  <c r="AU120" i="6"/>
  <c r="AU56" i="6"/>
  <c r="AU102" i="6"/>
  <c r="AU70" i="6"/>
  <c r="AU122" i="6"/>
  <c r="AU114" i="6"/>
  <c r="AU106" i="6"/>
  <c r="AU98" i="6"/>
  <c r="AU90" i="6"/>
  <c r="AU82" i="6"/>
  <c r="AU74" i="6"/>
  <c r="AU66" i="6"/>
  <c r="AU58" i="6"/>
  <c r="AU50" i="6"/>
  <c r="AU42" i="6"/>
  <c r="AU88" i="6"/>
  <c r="AU54" i="6"/>
  <c r="AU121" i="6"/>
  <c r="AU113" i="6"/>
  <c r="AU105" i="6"/>
  <c r="AU97" i="6"/>
  <c r="AU89" i="6"/>
  <c r="AU81" i="6"/>
  <c r="AU73" i="6"/>
  <c r="AU65" i="6"/>
  <c r="AU57" i="6"/>
  <c r="AU49" i="6"/>
  <c r="AU41" i="6"/>
  <c r="AU112" i="6"/>
  <c r="AU64" i="6"/>
  <c r="AU94" i="6"/>
  <c r="AU62" i="6"/>
  <c r="AU119" i="6"/>
  <c r="AU111" i="6"/>
  <c r="AU103" i="6"/>
  <c r="AU95" i="6"/>
  <c r="AU87" i="6"/>
  <c r="AU79" i="6"/>
  <c r="AU71" i="6"/>
  <c r="AU63" i="6"/>
  <c r="AU55" i="6"/>
  <c r="AU47" i="6"/>
  <c r="AU39" i="6"/>
  <c r="AU110" i="6"/>
  <c r="AU38" i="6"/>
  <c r="AU18" i="6"/>
  <c r="AU21" i="6"/>
  <c r="AU6" i="6"/>
  <c r="AU8" i="6"/>
  <c r="AU32" i="6"/>
  <c r="AU5" i="6"/>
  <c r="AU26" i="6"/>
  <c r="AU29" i="6"/>
  <c r="AU14" i="6"/>
  <c r="AU16" i="6"/>
  <c r="AU30" i="6"/>
  <c r="AU23" i="6"/>
  <c r="AU3" i="6"/>
  <c r="AU10" i="6"/>
  <c r="AU22" i="6"/>
  <c r="AU24" i="6"/>
  <c r="AU25" i="6"/>
  <c r="AU27" i="6"/>
  <c r="AU34" i="6"/>
  <c r="AU4" i="6"/>
  <c r="AU11" i="6"/>
  <c r="AU7" i="6"/>
  <c r="AU9" i="6"/>
  <c r="AU12" i="6"/>
  <c r="AU28" i="6"/>
  <c r="AU19" i="6"/>
  <c r="AU15" i="6"/>
  <c r="AU17" i="6"/>
  <c r="AU13" i="6"/>
  <c r="AU20" i="6"/>
  <c r="AU31" i="6"/>
  <c r="F2" i="6"/>
  <c r="F105" i="6" s="1"/>
  <c r="F86" i="6"/>
  <c r="F78" i="6"/>
  <c r="F75" i="6"/>
  <c r="F74" i="6"/>
  <c r="F89" i="6"/>
  <c r="F80" i="6"/>
  <c r="F104" i="6"/>
  <c r="F83" i="6"/>
  <c r="F61" i="6"/>
  <c r="F60" i="6"/>
  <c r="F59" i="6"/>
  <c r="F58" i="6"/>
  <c r="F57" i="6"/>
  <c r="F56" i="6"/>
  <c r="F70" i="6"/>
  <c r="F62" i="6"/>
  <c r="F67" i="6"/>
  <c r="F54" i="6"/>
  <c r="F50" i="6"/>
  <c r="F49" i="6"/>
  <c r="F48" i="6"/>
  <c r="F66" i="6"/>
  <c r="F63" i="6"/>
  <c r="F55" i="6"/>
  <c r="F51" i="6"/>
  <c r="F71" i="6"/>
  <c r="F69" i="6"/>
  <c r="F46" i="6"/>
  <c r="F38" i="6"/>
  <c r="F28" i="6"/>
  <c r="F64" i="6"/>
  <c r="F45" i="6"/>
  <c r="F37" i="6"/>
  <c r="F82" i="6"/>
  <c r="F68" i="6"/>
  <c r="F44" i="6"/>
  <c r="F34" i="6"/>
  <c r="F29" i="6"/>
  <c r="F42" i="6"/>
  <c r="F32" i="6"/>
  <c r="F26" i="6"/>
  <c r="F53" i="6"/>
  <c r="F40" i="6"/>
  <c r="F30" i="6"/>
  <c r="F27" i="6"/>
  <c r="F24" i="6"/>
  <c r="F20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52" i="6"/>
  <c r="F39" i="6"/>
  <c r="F31" i="6"/>
  <c r="F19" i="6"/>
  <c r="F25" i="6"/>
  <c r="F43" i="6"/>
  <c r="F22" i="6"/>
  <c r="F21" i="6"/>
  <c r="F41" i="6"/>
  <c r="F33" i="6"/>
  <c r="F47" i="6"/>
  <c r="F23" i="6"/>
  <c r="AD94" i="10"/>
  <c r="AD95" i="10"/>
  <c r="AD91" i="10"/>
  <c r="AD82" i="10"/>
  <c r="AD80" i="10"/>
  <c r="AD84" i="10"/>
  <c r="AD86" i="10"/>
  <c r="AD98" i="10"/>
  <c r="AD96" i="10"/>
  <c r="AD83" i="10"/>
  <c r="AD81" i="10"/>
  <c r="AD64" i="10"/>
  <c r="AD88" i="10"/>
  <c r="AD70" i="10"/>
  <c r="AD62" i="10"/>
  <c r="AD77" i="10"/>
  <c r="AD90" i="10"/>
  <c r="AD65" i="10"/>
  <c r="AD68" i="10"/>
  <c r="AD92" i="10"/>
  <c r="AD85" i="10"/>
  <c r="AD69" i="10"/>
  <c r="AD61" i="10"/>
  <c r="AD89" i="10"/>
  <c r="AD79" i="10"/>
  <c r="AD66" i="10"/>
  <c r="AD58" i="10"/>
  <c r="AD43" i="10"/>
  <c r="AD52" i="10"/>
  <c r="AD50" i="10"/>
  <c r="AD46" i="10"/>
  <c r="AD97" i="10"/>
  <c r="AD54" i="10"/>
  <c r="AD53" i="10"/>
  <c r="AD51" i="10"/>
  <c r="AD87" i="10"/>
  <c r="AD44" i="10"/>
  <c r="AD93" i="10"/>
  <c r="AD78" i="10"/>
  <c r="AD72" i="10"/>
  <c r="AD73" i="10"/>
  <c r="AD75" i="10"/>
  <c r="AD47" i="10"/>
  <c r="AD56" i="10"/>
  <c r="AD63" i="10"/>
  <c r="AD42" i="10"/>
  <c r="AD35" i="10"/>
  <c r="AD27" i="10"/>
  <c r="AD19" i="10"/>
  <c r="AD16" i="10"/>
  <c r="AD8" i="10"/>
  <c r="AD4" i="10"/>
  <c r="AD38" i="10"/>
  <c r="AD30" i="10"/>
  <c r="AD22" i="10"/>
  <c r="AD11" i="10"/>
  <c r="AD45" i="10"/>
  <c r="AD41" i="10"/>
  <c r="AD33" i="10"/>
  <c r="AD25" i="10"/>
  <c r="AD14" i="10"/>
  <c r="AD36" i="10"/>
  <c r="AD28" i="10"/>
  <c r="AD20" i="10"/>
  <c r="AD17" i="10"/>
  <c r="AD9" i="10"/>
  <c r="AD48" i="10"/>
  <c r="AD49" i="10"/>
  <c r="AD76" i="10"/>
  <c r="AD57" i="10"/>
  <c r="AD39" i="10"/>
  <c r="AD31" i="10"/>
  <c r="AD23" i="10"/>
  <c r="AD12" i="10"/>
  <c r="AD71" i="10"/>
  <c r="AD34" i="10"/>
  <c r="AD26" i="10"/>
  <c r="AD59" i="10"/>
  <c r="AD15" i="10"/>
  <c r="AD7" i="10"/>
  <c r="AD74" i="10"/>
  <c r="AD40" i="10"/>
  <c r="AD32" i="10"/>
  <c r="AD24" i="10"/>
  <c r="AD13" i="10"/>
  <c r="AD60" i="10"/>
  <c r="AD67" i="10"/>
  <c r="AD37" i="10"/>
  <c r="AD6" i="10"/>
  <c r="AD3" i="10"/>
  <c r="AD21" i="10"/>
  <c r="AD10" i="10"/>
  <c r="AD5" i="10"/>
  <c r="AD55" i="10"/>
  <c r="AD29" i="10"/>
  <c r="AD18" i="10"/>
  <c r="AE2" i="10"/>
  <c r="AC2" i="9"/>
  <c r="E2" i="4"/>
  <c r="E2" i="1"/>
  <c r="F81" i="6" l="1"/>
  <c r="F76" i="6"/>
  <c r="F90" i="6"/>
  <c r="F77" i="6"/>
  <c r="F79" i="6"/>
  <c r="F65" i="6"/>
  <c r="F91" i="6"/>
  <c r="F84" i="6"/>
  <c r="F72" i="6"/>
  <c r="F73" i="6"/>
  <c r="F85" i="6"/>
  <c r="F87" i="6"/>
  <c r="F88" i="6"/>
  <c r="F95" i="6"/>
  <c r="F100" i="6"/>
  <c r="G2" i="6"/>
  <c r="G103" i="6" s="1"/>
  <c r="F98" i="6"/>
  <c r="F101" i="6"/>
  <c r="F96" i="6"/>
  <c r="F102" i="6"/>
  <c r="F103" i="6"/>
  <c r="F99" i="6"/>
  <c r="F116" i="6"/>
  <c r="F93" i="6"/>
  <c r="F92" i="6"/>
  <c r="F94" i="6"/>
  <c r="F97" i="6"/>
  <c r="F106" i="6"/>
  <c r="F111" i="6"/>
  <c r="F110" i="6"/>
  <c r="F107" i="6"/>
  <c r="F115" i="6"/>
  <c r="F117" i="6"/>
  <c r="F118" i="6"/>
  <c r="F109" i="6"/>
  <c r="F119" i="6"/>
  <c r="F120" i="6"/>
  <c r="F121" i="6"/>
  <c r="F122" i="6"/>
  <c r="F113" i="6"/>
  <c r="F114" i="6"/>
  <c r="F112" i="6"/>
  <c r="F108" i="6"/>
  <c r="F2" i="4"/>
  <c r="F19" i="4"/>
  <c r="F11" i="4"/>
  <c r="F22" i="4"/>
  <c r="F14" i="4"/>
  <c r="F17" i="4"/>
  <c r="F9" i="4"/>
  <c r="F20" i="4"/>
  <c r="F12" i="4"/>
  <c r="F6" i="4"/>
  <c r="F5" i="4"/>
  <c r="F4" i="4"/>
  <c r="F23" i="4"/>
  <c r="F15" i="4"/>
  <c r="F3" i="4"/>
  <c r="F18" i="4"/>
  <c r="F10" i="4"/>
  <c r="F7" i="4"/>
  <c r="F21" i="4"/>
  <c r="F13" i="4"/>
  <c r="F16" i="4"/>
  <c r="F8" i="4"/>
  <c r="F2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8" i="1"/>
  <c r="F7" i="1"/>
  <c r="F6" i="1"/>
  <c r="F5" i="1"/>
  <c r="F4" i="1"/>
  <c r="F3" i="1"/>
  <c r="F9" i="1"/>
  <c r="AE83" i="10"/>
  <c r="AE81" i="10"/>
  <c r="AE95" i="10"/>
  <c r="AE98" i="10"/>
  <c r="AE96" i="10"/>
  <c r="AE87" i="10"/>
  <c r="AE92" i="10"/>
  <c r="AE91" i="10"/>
  <c r="AE94" i="10"/>
  <c r="AE80" i="10"/>
  <c r="AE84" i="10"/>
  <c r="AE74" i="10"/>
  <c r="AE72" i="10"/>
  <c r="AE93" i="10"/>
  <c r="AE88" i="10"/>
  <c r="AE86" i="10"/>
  <c r="AE97" i="10"/>
  <c r="AE75" i="10"/>
  <c r="AE67" i="10"/>
  <c r="AE89" i="10"/>
  <c r="AE82" i="10"/>
  <c r="AE78" i="10"/>
  <c r="AE70" i="10"/>
  <c r="AE85" i="10"/>
  <c r="AE79" i="10"/>
  <c r="AE71" i="10"/>
  <c r="AE56" i="10"/>
  <c r="AE48" i="10"/>
  <c r="AE61" i="10"/>
  <c r="AE76" i="10"/>
  <c r="AE68" i="10"/>
  <c r="AE59" i="10"/>
  <c r="AE51" i="10"/>
  <c r="AE54" i="10"/>
  <c r="AE64" i="10"/>
  <c r="AE45" i="10"/>
  <c r="AE57" i="10"/>
  <c r="AE49" i="10"/>
  <c r="AE63" i="10"/>
  <c r="AE65" i="10"/>
  <c r="AE62" i="10"/>
  <c r="AE60" i="10"/>
  <c r="AE52" i="10"/>
  <c r="AE43" i="10"/>
  <c r="AE55" i="10"/>
  <c r="AE73" i="10"/>
  <c r="AE90" i="10"/>
  <c r="AE66" i="10"/>
  <c r="AE58" i="10"/>
  <c r="AE50" i="10"/>
  <c r="AE34" i="10"/>
  <c r="AE32" i="10"/>
  <c r="AE14" i="10"/>
  <c r="AE6" i="10"/>
  <c r="AE53" i="10"/>
  <c r="AE24" i="10"/>
  <c r="AE17" i="10"/>
  <c r="AE9" i="10"/>
  <c r="AE37" i="10"/>
  <c r="AE44" i="10"/>
  <c r="AE12" i="10"/>
  <c r="AE4" i="10"/>
  <c r="AE69" i="10"/>
  <c r="AE15" i="10"/>
  <c r="AE7" i="10"/>
  <c r="AE18" i="10"/>
  <c r="AE10" i="10"/>
  <c r="AE42" i="10"/>
  <c r="AE39" i="10"/>
  <c r="AE47" i="10"/>
  <c r="AE36" i="10"/>
  <c r="AE25" i="10"/>
  <c r="AE77" i="10"/>
  <c r="AE13" i="10"/>
  <c r="AE5" i="10"/>
  <c r="AE31" i="10"/>
  <c r="AE38" i="10"/>
  <c r="AE28" i="10"/>
  <c r="AE40" i="10"/>
  <c r="AE11" i="10"/>
  <c r="AE3" i="10"/>
  <c r="AE20" i="10"/>
  <c r="AE33" i="10"/>
  <c r="AE35" i="10"/>
  <c r="AE22" i="10"/>
  <c r="AE8" i="10"/>
  <c r="AE16" i="10"/>
  <c r="AE19" i="10"/>
  <c r="AE46" i="10"/>
  <c r="AE21" i="10"/>
  <c r="AE27" i="10"/>
  <c r="AE23" i="10"/>
  <c r="AE30" i="10"/>
  <c r="AE41" i="10"/>
  <c r="AE29" i="10"/>
  <c r="AE26" i="10"/>
  <c r="AF2" i="10"/>
  <c r="AD2" i="9"/>
  <c r="G2" i="4"/>
  <c r="G14" i="4" s="1"/>
  <c r="G2" i="1"/>
  <c r="G8" i="1" s="1"/>
  <c r="G109" i="6" l="1"/>
  <c r="G122" i="6"/>
  <c r="G115" i="6"/>
  <c r="G121" i="6"/>
  <c r="G112" i="6"/>
  <c r="G118" i="6"/>
  <c r="G113" i="6"/>
  <c r="G116" i="6"/>
  <c r="G104" i="6"/>
  <c r="G119" i="6"/>
  <c r="G108" i="6"/>
  <c r="G106" i="6"/>
  <c r="G114" i="6"/>
  <c r="G117" i="6"/>
  <c r="G120" i="6"/>
  <c r="G110" i="6"/>
  <c r="G105" i="6"/>
  <c r="H2" i="6"/>
  <c r="G97" i="6"/>
  <c r="G86" i="6"/>
  <c r="G100" i="6"/>
  <c r="G92" i="6"/>
  <c r="G81" i="6"/>
  <c r="G111" i="6"/>
  <c r="G95" i="6"/>
  <c r="G84" i="6"/>
  <c r="G98" i="6"/>
  <c r="G87" i="6"/>
  <c r="G93" i="6"/>
  <c r="G90" i="6"/>
  <c r="G82" i="6"/>
  <c r="G96" i="6"/>
  <c r="G83" i="6"/>
  <c r="G89" i="6"/>
  <c r="G101" i="6"/>
  <c r="G75" i="6"/>
  <c r="G78" i="6"/>
  <c r="G107" i="6"/>
  <c r="G85" i="6"/>
  <c r="G94" i="6"/>
  <c r="G99" i="6"/>
  <c r="G102" i="6"/>
  <c r="G80" i="6"/>
  <c r="G91" i="6"/>
  <c r="G88" i="6"/>
  <c r="G74" i="6"/>
  <c r="G55" i="6"/>
  <c r="G58" i="6"/>
  <c r="G61" i="6"/>
  <c r="G53" i="6"/>
  <c r="G65" i="6"/>
  <c r="G56" i="6"/>
  <c r="G70" i="6"/>
  <c r="G73" i="6"/>
  <c r="G59" i="6"/>
  <c r="G51" i="6"/>
  <c r="G54" i="6"/>
  <c r="G79" i="6"/>
  <c r="G76" i="6"/>
  <c r="G60" i="6"/>
  <c r="G52" i="6"/>
  <c r="G63" i="6"/>
  <c r="G57" i="6"/>
  <c r="G67" i="6"/>
  <c r="G72" i="6"/>
  <c r="G69" i="6"/>
  <c r="G64" i="6"/>
  <c r="G77" i="6"/>
  <c r="G45" i="6"/>
  <c r="G37" i="6"/>
  <c r="G68" i="6"/>
  <c r="G44" i="6"/>
  <c r="G34" i="6"/>
  <c r="G29" i="6"/>
  <c r="G41" i="6"/>
  <c r="G43" i="6"/>
  <c r="G62" i="6"/>
  <c r="G66" i="6"/>
  <c r="G39" i="6"/>
  <c r="G12" i="6"/>
  <c r="G4" i="6"/>
  <c r="G32" i="6"/>
  <c r="G24" i="6"/>
  <c r="G20" i="6"/>
  <c r="G15" i="6"/>
  <c r="G7" i="6"/>
  <c r="G47" i="6"/>
  <c r="G40" i="6"/>
  <c r="G18" i="6"/>
  <c r="G10" i="6"/>
  <c r="G28" i="6"/>
  <c r="G25" i="6"/>
  <c r="G46" i="6"/>
  <c r="G13" i="6"/>
  <c r="G5" i="6"/>
  <c r="G31" i="6"/>
  <c r="G16" i="6"/>
  <c r="G8" i="6"/>
  <c r="G48" i="6"/>
  <c r="G50" i="6"/>
  <c r="G11" i="6"/>
  <c r="G3" i="6"/>
  <c r="G49" i="6"/>
  <c r="G33" i="6"/>
  <c r="G14" i="6"/>
  <c r="G6" i="6"/>
  <c r="G26" i="6"/>
  <c r="G22" i="6"/>
  <c r="G17" i="6"/>
  <c r="G38" i="6"/>
  <c r="G19" i="6"/>
  <c r="G23" i="6"/>
  <c r="G42" i="6"/>
  <c r="G27" i="6"/>
  <c r="G71" i="6"/>
  <c r="G9" i="6"/>
  <c r="G30" i="6"/>
  <c r="G21" i="6"/>
  <c r="G4" i="4"/>
  <c r="G6" i="4"/>
  <c r="G3" i="4"/>
  <c r="G17" i="4"/>
  <c r="G9" i="4"/>
  <c r="G20" i="4"/>
  <c r="G12" i="4"/>
  <c r="G23" i="4"/>
  <c r="G15" i="4"/>
  <c r="G7" i="4"/>
  <c r="G18" i="4"/>
  <c r="G10" i="4"/>
  <c r="G21" i="4"/>
  <c r="G13" i="4"/>
  <c r="G16" i="4"/>
  <c r="G8" i="4"/>
  <c r="G19" i="4"/>
  <c r="G11" i="4"/>
  <c r="G22" i="4"/>
  <c r="G5" i="4"/>
  <c r="G3" i="1"/>
  <c r="G5" i="1"/>
  <c r="G27" i="1"/>
  <c r="G4" i="1"/>
  <c r="G32" i="1"/>
  <c r="G7" i="1"/>
  <c r="G6" i="1"/>
  <c r="G17" i="1"/>
  <c r="G9" i="1"/>
  <c r="G20" i="1"/>
  <c r="G12" i="1"/>
  <c r="G33" i="1"/>
  <c r="G23" i="1"/>
  <c r="G15" i="1"/>
  <c r="G28" i="1"/>
  <c r="G18" i="1"/>
  <c r="G21" i="1"/>
  <c r="G13" i="1"/>
  <c r="G16" i="1"/>
  <c r="G36" i="1"/>
  <c r="G25" i="1"/>
  <c r="G22" i="1"/>
  <c r="G10" i="1"/>
  <c r="G26" i="1"/>
  <c r="G24" i="1"/>
  <c r="G14" i="1"/>
  <c r="G29" i="1"/>
  <c r="G34" i="1"/>
  <c r="G35" i="1"/>
  <c r="G19" i="1"/>
  <c r="G39" i="1"/>
  <c r="G38" i="1"/>
  <c r="G37" i="1"/>
  <c r="G11" i="1"/>
  <c r="G31" i="1"/>
  <c r="G30" i="1"/>
  <c r="AF87" i="10"/>
  <c r="AF93" i="10"/>
  <c r="AF84" i="10"/>
  <c r="AF88" i="10"/>
  <c r="AF83" i="10"/>
  <c r="AF85" i="10"/>
  <c r="AF92" i="10"/>
  <c r="AF89" i="10"/>
  <c r="AF76" i="10"/>
  <c r="AF81" i="10"/>
  <c r="AF79" i="10"/>
  <c r="AF91" i="10"/>
  <c r="AF70" i="10"/>
  <c r="AF72" i="10"/>
  <c r="AF96" i="10"/>
  <c r="AF74" i="10"/>
  <c r="AF65" i="10"/>
  <c r="AF77" i="10"/>
  <c r="AF68" i="10"/>
  <c r="AF97" i="10"/>
  <c r="AF82" i="10"/>
  <c r="AF78" i="10"/>
  <c r="AF69" i="10"/>
  <c r="AF98" i="10"/>
  <c r="AF95" i="10"/>
  <c r="AF80" i="10"/>
  <c r="AF62" i="10"/>
  <c r="AF58" i="10"/>
  <c r="AF75" i="10"/>
  <c r="AF71" i="10"/>
  <c r="AF67" i="10"/>
  <c r="AF43" i="10"/>
  <c r="AF86" i="10"/>
  <c r="AF61" i="10"/>
  <c r="AF66" i="10"/>
  <c r="AF73" i="10"/>
  <c r="AF57" i="10"/>
  <c r="AF94" i="10"/>
  <c r="AF63" i="10"/>
  <c r="AF60" i="10"/>
  <c r="AF49" i="10"/>
  <c r="AF47" i="10"/>
  <c r="AF44" i="10"/>
  <c r="AF55" i="10"/>
  <c r="AF64" i="10"/>
  <c r="AF53" i="10"/>
  <c r="AF52" i="10"/>
  <c r="AF50" i="10"/>
  <c r="AF30" i="10"/>
  <c r="AF37" i="10"/>
  <c r="AF27" i="10"/>
  <c r="AF9" i="10"/>
  <c r="AF45" i="10"/>
  <c r="AF51" i="10"/>
  <c r="AF22" i="10"/>
  <c r="AF29" i="10"/>
  <c r="AF19" i="10"/>
  <c r="AF59" i="10"/>
  <c r="AF41" i="10"/>
  <c r="AF39" i="10"/>
  <c r="AF90" i="10"/>
  <c r="AF56" i="10"/>
  <c r="AF33" i="10"/>
  <c r="AF31" i="10"/>
  <c r="AF54" i="10"/>
  <c r="AF23" i="10"/>
  <c r="AF7" i="10"/>
  <c r="AF48" i="10"/>
  <c r="AF38" i="10"/>
  <c r="AF35" i="10"/>
  <c r="AF4" i="10"/>
  <c r="AF42" i="10"/>
  <c r="AF36" i="10"/>
  <c r="AF15" i="10"/>
  <c r="AF13" i="10"/>
  <c r="AF18" i="10"/>
  <c r="AF25" i="10"/>
  <c r="AF21" i="10"/>
  <c r="AF26" i="10"/>
  <c r="AF34" i="10"/>
  <c r="AF40" i="10"/>
  <c r="AF10" i="10"/>
  <c r="AF46" i="10"/>
  <c r="AF17" i="10"/>
  <c r="AF8" i="10"/>
  <c r="AF5" i="10"/>
  <c r="AF28" i="10"/>
  <c r="AF24" i="10"/>
  <c r="AF3" i="10"/>
  <c r="AF6" i="10"/>
  <c r="AF20" i="10"/>
  <c r="AF14" i="10"/>
  <c r="AF12" i="10"/>
  <c r="AF11" i="10"/>
  <c r="AF16" i="10"/>
  <c r="AF32" i="10"/>
  <c r="AG2" i="10"/>
  <c r="AE2" i="9"/>
  <c r="H2" i="4"/>
  <c r="H2" i="1"/>
  <c r="I2" i="6" l="1"/>
  <c r="H98" i="6"/>
  <c r="H96" i="6"/>
  <c r="H91" i="6"/>
  <c r="H94" i="6"/>
  <c r="H100" i="6"/>
  <c r="H89" i="6"/>
  <c r="H97" i="6"/>
  <c r="H92" i="6"/>
  <c r="H99" i="6"/>
  <c r="H95" i="6"/>
  <c r="H93" i="6"/>
  <c r="H115" i="6"/>
  <c r="H88" i="6"/>
  <c r="H107" i="6"/>
  <c r="H80" i="6"/>
  <c r="H82" i="6"/>
  <c r="H75" i="6"/>
  <c r="H85" i="6"/>
  <c r="H78" i="6"/>
  <c r="H90" i="6"/>
  <c r="H101" i="6"/>
  <c r="H79" i="6"/>
  <c r="H87" i="6"/>
  <c r="H67" i="6"/>
  <c r="H60" i="6"/>
  <c r="H71" i="6"/>
  <c r="H70" i="6"/>
  <c r="H74" i="6"/>
  <c r="H55" i="6"/>
  <c r="H73" i="6"/>
  <c r="H58" i="6"/>
  <c r="H63" i="6"/>
  <c r="H68" i="6"/>
  <c r="H61" i="6"/>
  <c r="H53" i="6"/>
  <c r="H56" i="6"/>
  <c r="H84" i="6"/>
  <c r="H76" i="6"/>
  <c r="H77" i="6"/>
  <c r="H66" i="6"/>
  <c r="H59" i="6"/>
  <c r="H62" i="6"/>
  <c r="H57" i="6"/>
  <c r="H54" i="6"/>
  <c r="H51" i="6"/>
  <c r="H83" i="6"/>
  <c r="H69" i="6"/>
  <c r="H86" i="6"/>
  <c r="H32" i="6"/>
  <c r="H72" i="6"/>
  <c r="H81" i="6"/>
  <c r="H27" i="6"/>
  <c r="H25" i="6"/>
  <c r="H38" i="6"/>
  <c r="H65" i="6"/>
  <c r="H20" i="6"/>
  <c r="H44" i="6"/>
  <c r="H49" i="6"/>
  <c r="H34" i="6"/>
  <c r="H29" i="6"/>
  <c r="H43" i="6"/>
  <c r="H42" i="6"/>
  <c r="H30" i="6"/>
  <c r="H24" i="6"/>
  <c r="H23" i="6"/>
  <c r="H45" i="6"/>
  <c r="H64" i="6"/>
  <c r="H26" i="6"/>
  <c r="H52" i="6"/>
  <c r="H22" i="6"/>
  <c r="H46" i="6"/>
  <c r="H33" i="6"/>
  <c r="H19" i="6"/>
  <c r="H28" i="6"/>
  <c r="H31" i="6"/>
  <c r="H6" i="6"/>
  <c r="H50" i="6"/>
  <c r="H13" i="6"/>
  <c r="H4" i="6"/>
  <c r="H7" i="6"/>
  <c r="H11" i="6"/>
  <c r="H9" i="6"/>
  <c r="H12" i="6"/>
  <c r="H21" i="6"/>
  <c r="H39" i="6"/>
  <c r="H37" i="6"/>
  <c r="H10" i="6"/>
  <c r="H5" i="6"/>
  <c r="H40" i="6"/>
  <c r="H48" i="6"/>
  <c r="H16" i="6"/>
  <c r="H41" i="6"/>
  <c r="H15" i="6"/>
  <c r="H17" i="6"/>
  <c r="H14" i="6"/>
  <c r="H18" i="6"/>
  <c r="H3" i="6"/>
  <c r="H8" i="6"/>
  <c r="H47" i="6"/>
  <c r="H114" i="6"/>
  <c r="H120" i="6"/>
  <c r="H104" i="6"/>
  <c r="H122" i="6"/>
  <c r="H102" i="6"/>
  <c r="H103" i="6"/>
  <c r="H119" i="6"/>
  <c r="H113" i="6"/>
  <c r="H121" i="6"/>
  <c r="H108" i="6"/>
  <c r="H116" i="6"/>
  <c r="H105" i="6"/>
  <c r="H118" i="6"/>
  <c r="H111" i="6"/>
  <c r="H106" i="6"/>
  <c r="H117" i="6"/>
  <c r="H110" i="6"/>
  <c r="H112" i="6"/>
  <c r="H109" i="6"/>
  <c r="H16" i="4"/>
  <c r="H8" i="4"/>
  <c r="H19" i="4"/>
  <c r="H11" i="4"/>
  <c r="H22" i="4"/>
  <c r="H14" i="4"/>
  <c r="H17" i="4"/>
  <c r="H9" i="4"/>
  <c r="H20" i="4"/>
  <c r="H12" i="4"/>
  <c r="H23" i="4"/>
  <c r="H15" i="4"/>
  <c r="H7" i="4"/>
  <c r="H18" i="4"/>
  <c r="H10" i="4"/>
  <c r="H21" i="4"/>
  <c r="H13" i="4"/>
  <c r="H6" i="4"/>
  <c r="H4" i="4"/>
  <c r="H5" i="4"/>
  <c r="H3" i="4"/>
  <c r="H32" i="1"/>
  <c r="H24" i="1"/>
  <c r="H35" i="1"/>
  <c r="H27" i="1"/>
  <c r="H38" i="1"/>
  <c r="H30" i="1"/>
  <c r="H33" i="1"/>
  <c r="H25" i="1"/>
  <c r="H36" i="1"/>
  <c r="H28" i="1"/>
  <c r="H39" i="1"/>
  <c r="H31" i="1"/>
  <c r="H37" i="1"/>
  <c r="H29" i="1"/>
  <c r="H34" i="1"/>
  <c r="H5" i="1"/>
  <c r="H21" i="1"/>
  <c r="H8" i="1"/>
  <c r="H6" i="1"/>
  <c r="H26" i="1"/>
  <c r="H17" i="1"/>
  <c r="H16" i="1"/>
  <c r="H18" i="1"/>
  <c r="H23" i="1"/>
  <c r="H22" i="1"/>
  <c r="H19" i="1"/>
  <c r="H4" i="1"/>
  <c r="H14" i="1"/>
  <c r="H7" i="1"/>
  <c r="H12" i="1"/>
  <c r="H9" i="1"/>
  <c r="H11" i="1"/>
  <c r="H3" i="1"/>
  <c r="H15" i="1"/>
  <c r="H20" i="1"/>
  <c r="H10" i="1"/>
  <c r="H13" i="1"/>
  <c r="AG97" i="10"/>
  <c r="AG92" i="10"/>
  <c r="AG82" i="10"/>
  <c r="AG96" i="10"/>
  <c r="AG75" i="10"/>
  <c r="AG95" i="10"/>
  <c r="AG98" i="10"/>
  <c r="AG89" i="10"/>
  <c r="AG88" i="10"/>
  <c r="AG93" i="10"/>
  <c r="AG80" i="10"/>
  <c r="AG91" i="10"/>
  <c r="AG90" i="10"/>
  <c r="AG79" i="10"/>
  <c r="AG72" i="10"/>
  <c r="AG85" i="10"/>
  <c r="AG81" i="10"/>
  <c r="AG77" i="10"/>
  <c r="AG94" i="10"/>
  <c r="AG78" i="10"/>
  <c r="AG86" i="10"/>
  <c r="AG73" i="10"/>
  <c r="AG83" i="10"/>
  <c r="AG87" i="10"/>
  <c r="AG76" i="10"/>
  <c r="AG60" i="10"/>
  <c r="AG59" i="10"/>
  <c r="AG42" i="10"/>
  <c r="AG48" i="10"/>
  <c r="AG38" i="10"/>
  <c r="AG30" i="10"/>
  <c r="AG22" i="10"/>
  <c r="AG68" i="10"/>
  <c r="AG74" i="10"/>
  <c r="AG63" i="10"/>
  <c r="AG52" i="10"/>
  <c r="AG51" i="10"/>
  <c r="AG45" i="10"/>
  <c r="AG57" i="10"/>
  <c r="AG41" i="10"/>
  <c r="AG33" i="10"/>
  <c r="AG25" i="10"/>
  <c r="AG71" i="10"/>
  <c r="AG84" i="10"/>
  <c r="AG36" i="10"/>
  <c r="AG28" i="10"/>
  <c r="AG66" i="10"/>
  <c r="AG62" i="10"/>
  <c r="AG65" i="10"/>
  <c r="AG43" i="10"/>
  <c r="AG55" i="10"/>
  <c r="AG69" i="10"/>
  <c r="AG61" i="10"/>
  <c r="AG46" i="10"/>
  <c r="AG34" i="10"/>
  <c r="AG26" i="10"/>
  <c r="AG54" i="10"/>
  <c r="AG37" i="10"/>
  <c r="AG29" i="10"/>
  <c r="AG21" i="10"/>
  <c r="AG67" i="10"/>
  <c r="AG44" i="10"/>
  <c r="AG40" i="10"/>
  <c r="AG32" i="10"/>
  <c r="AG24" i="10"/>
  <c r="AG64" i="10"/>
  <c r="AG70" i="10"/>
  <c r="AG31" i="10"/>
  <c r="AG58" i="10"/>
  <c r="AG19" i="10"/>
  <c r="AG23" i="10"/>
  <c r="AG35" i="10"/>
  <c r="AG16" i="10"/>
  <c r="AG13" i="10"/>
  <c r="AG56" i="10"/>
  <c r="AG39" i="10"/>
  <c r="AG20" i="10"/>
  <c r="AG11" i="10"/>
  <c r="AG15" i="10"/>
  <c r="AG4" i="10"/>
  <c r="AG12" i="10"/>
  <c r="AG3" i="10"/>
  <c r="AG8" i="10"/>
  <c r="AG47" i="10"/>
  <c r="AG14" i="10"/>
  <c r="AG5" i="10"/>
  <c r="AG49" i="10"/>
  <c r="AG27" i="10"/>
  <c r="AG17" i="10"/>
  <c r="AG18" i="10"/>
  <c r="AG9" i="10"/>
  <c r="AG7" i="10"/>
  <c r="AG53" i="10"/>
  <c r="AG50" i="10"/>
  <c r="AG6" i="10"/>
  <c r="AG10" i="10"/>
  <c r="AH2" i="10"/>
  <c r="AF2" i="9"/>
  <c r="I2" i="4"/>
  <c r="I2" i="1"/>
  <c r="J2" i="6" l="1"/>
  <c r="I98" i="6"/>
  <c r="I84" i="6"/>
  <c r="I89" i="6"/>
  <c r="I87" i="6"/>
  <c r="I85" i="6"/>
  <c r="I122" i="6"/>
  <c r="I114" i="6"/>
  <c r="I92" i="6"/>
  <c r="I94" i="6"/>
  <c r="I100" i="6"/>
  <c r="I63" i="6"/>
  <c r="I66" i="6"/>
  <c r="I88" i="6"/>
  <c r="I91" i="6"/>
  <c r="I69" i="6"/>
  <c r="I64" i="6"/>
  <c r="I90" i="6"/>
  <c r="I83" i="6"/>
  <c r="I80" i="6"/>
  <c r="I95" i="6"/>
  <c r="I81" i="6"/>
  <c r="I67" i="6"/>
  <c r="I97" i="6"/>
  <c r="I108" i="6"/>
  <c r="I93" i="6"/>
  <c r="I70" i="6"/>
  <c r="I62" i="6"/>
  <c r="I72" i="6"/>
  <c r="I96" i="6"/>
  <c r="I79" i="6"/>
  <c r="I71" i="6"/>
  <c r="I86" i="6"/>
  <c r="I73" i="6"/>
  <c r="I68" i="6"/>
  <c r="I82" i="6"/>
  <c r="I76" i="6"/>
  <c r="I99" i="6"/>
  <c r="I65" i="6"/>
  <c r="I55" i="6"/>
  <c r="I77" i="6"/>
  <c r="I58" i="6"/>
  <c r="I51" i="6"/>
  <c r="I74" i="6"/>
  <c r="I52" i="6"/>
  <c r="I50" i="6"/>
  <c r="I57" i="6"/>
  <c r="I47" i="6"/>
  <c r="I39" i="6"/>
  <c r="I29" i="6"/>
  <c r="I49" i="6"/>
  <c r="I42" i="6"/>
  <c r="I32" i="6"/>
  <c r="I60" i="6"/>
  <c r="I45" i="6"/>
  <c r="I37" i="6"/>
  <c r="I27" i="6"/>
  <c r="I59" i="6"/>
  <c r="I48" i="6"/>
  <c r="I40" i="6"/>
  <c r="I30" i="6"/>
  <c r="I61" i="6"/>
  <c r="I53" i="6"/>
  <c r="I43" i="6"/>
  <c r="I33" i="6"/>
  <c r="I78" i="6"/>
  <c r="I46" i="6"/>
  <c r="I38" i="6"/>
  <c r="I28" i="6"/>
  <c r="I44" i="6"/>
  <c r="I34" i="6"/>
  <c r="I26" i="6"/>
  <c r="I75" i="6"/>
  <c r="I21" i="6"/>
  <c r="I54" i="6"/>
  <c r="I25" i="6"/>
  <c r="I19" i="6"/>
  <c r="I31" i="6"/>
  <c r="I41" i="6"/>
  <c r="I56" i="6"/>
  <c r="I16" i="6"/>
  <c r="I8" i="6"/>
  <c r="I18" i="6"/>
  <c r="I11" i="6"/>
  <c r="I3" i="6"/>
  <c r="I14" i="6"/>
  <c r="I6" i="6"/>
  <c r="I20" i="6"/>
  <c r="I4" i="6"/>
  <c r="I17" i="6"/>
  <c r="I9" i="6"/>
  <c r="I24" i="6"/>
  <c r="I22" i="6"/>
  <c r="I12" i="6"/>
  <c r="I10" i="6"/>
  <c r="I15" i="6"/>
  <c r="I7" i="6"/>
  <c r="I23" i="6"/>
  <c r="I13" i="6"/>
  <c r="I5" i="6"/>
  <c r="I107" i="6"/>
  <c r="I103" i="6"/>
  <c r="I119" i="6"/>
  <c r="I117" i="6"/>
  <c r="I101" i="6"/>
  <c r="I115" i="6"/>
  <c r="I111" i="6"/>
  <c r="I110" i="6"/>
  <c r="I109" i="6"/>
  <c r="I118" i="6"/>
  <c r="I105" i="6"/>
  <c r="I112" i="6"/>
  <c r="I116" i="6"/>
  <c r="I113" i="6"/>
  <c r="I102" i="6"/>
  <c r="I104" i="6"/>
  <c r="I121" i="6"/>
  <c r="I120" i="6"/>
  <c r="I106" i="6"/>
  <c r="I23" i="4"/>
  <c r="I15" i="4"/>
  <c r="I7" i="4"/>
  <c r="I18" i="4"/>
  <c r="I10" i="4"/>
  <c r="I21" i="4"/>
  <c r="I13" i="4"/>
  <c r="I6" i="4"/>
  <c r="I16" i="4"/>
  <c r="I8" i="4"/>
  <c r="I19" i="4"/>
  <c r="I11" i="4"/>
  <c r="I22" i="4"/>
  <c r="I14" i="4"/>
  <c r="I17" i="4"/>
  <c r="I9" i="4"/>
  <c r="I20" i="4"/>
  <c r="I12" i="4"/>
  <c r="I5" i="4"/>
  <c r="I3" i="4"/>
  <c r="I4" i="4"/>
  <c r="I39" i="1"/>
  <c r="I31" i="1"/>
  <c r="I23" i="1"/>
  <c r="I34" i="1"/>
  <c r="I26" i="1"/>
  <c r="I37" i="1"/>
  <c r="I29" i="1"/>
  <c r="I32" i="1"/>
  <c r="I24" i="1"/>
  <c r="I35" i="1"/>
  <c r="I27" i="1"/>
  <c r="I38" i="1"/>
  <c r="I30" i="1"/>
  <c r="I36" i="1"/>
  <c r="I28" i="1"/>
  <c r="I16" i="1"/>
  <c r="I15" i="1"/>
  <c r="I17" i="1"/>
  <c r="I22" i="1"/>
  <c r="I21" i="1"/>
  <c r="I18" i="1"/>
  <c r="I14" i="1"/>
  <c r="I9" i="1"/>
  <c r="I13" i="1"/>
  <c r="I10" i="1"/>
  <c r="I25" i="1"/>
  <c r="I20" i="1"/>
  <c r="I33" i="1"/>
  <c r="I19" i="1"/>
  <c r="I12" i="1"/>
  <c r="I5" i="1"/>
  <c r="I7" i="1"/>
  <c r="I8" i="1"/>
  <c r="I3" i="1"/>
  <c r="I11" i="1"/>
  <c r="I4" i="1"/>
  <c r="I6" i="1"/>
  <c r="AH95" i="10"/>
  <c r="AH86" i="10"/>
  <c r="AH84" i="10"/>
  <c r="AH73" i="10"/>
  <c r="AH90" i="10"/>
  <c r="AH76" i="10"/>
  <c r="AH97" i="10"/>
  <c r="AH81" i="10"/>
  <c r="AH79" i="10"/>
  <c r="AH87" i="10"/>
  <c r="AH82" i="10"/>
  <c r="AH89" i="10"/>
  <c r="AH77" i="10"/>
  <c r="AH93" i="10"/>
  <c r="AH94" i="10"/>
  <c r="AH96" i="10"/>
  <c r="AH72" i="10"/>
  <c r="AH98" i="10"/>
  <c r="AH74" i="10"/>
  <c r="AH78" i="10"/>
  <c r="AH85" i="10"/>
  <c r="AH88" i="10"/>
  <c r="AH55" i="10"/>
  <c r="AH36" i="10"/>
  <c r="AH28" i="10"/>
  <c r="AH20" i="10"/>
  <c r="AH75" i="10"/>
  <c r="AH58" i="10"/>
  <c r="AH50" i="10"/>
  <c r="AH44" i="10"/>
  <c r="AH61" i="10"/>
  <c r="AH39" i="10"/>
  <c r="AH31" i="10"/>
  <c r="AH23" i="10"/>
  <c r="AH53" i="10"/>
  <c r="AH47" i="10"/>
  <c r="AH34" i="10"/>
  <c r="AH26" i="10"/>
  <c r="AH80" i="10"/>
  <c r="AH70" i="10"/>
  <c r="AH56" i="10"/>
  <c r="AH48" i="10"/>
  <c r="AH42" i="10"/>
  <c r="AH37" i="10"/>
  <c r="AH29" i="10"/>
  <c r="AH21" i="10"/>
  <c r="AH59" i="10"/>
  <c r="AH51" i="10"/>
  <c r="AH45" i="10"/>
  <c r="AH40" i="10"/>
  <c r="AH32" i="10"/>
  <c r="AH24" i="10"/>
  <c r="AH92" i="10"/>
  <c r="AH54" i="10"/>
  <c r="AH35" i="10"/>
  <c r="AH27" i="10"/>
  <c r="AH19" i="10"/>
  <c r="AH83" i="10"/>
  <c r="AH67" i="10"/>
  <c r="AH57" i="10"/>
  <c r="AH49" i="10"/>
  <c r="AH65" i="10"/>
  <c r="AH43" i="10"/>
  <c r="AH38" i="10"/>
  <c r="AH30" i="10"/>
  <c r="AH22" i="10"/>
  <c r="AH64" i="10"/>
  <c r="AH69" i="10"/>
  <c r="AH11" i="10"/>
  <c r="AH62" i="10"/>
  <c r="AH60" i="10"/>
  <c r="AH71" i="10"/>
  <c r="AH41" i="10"/>
  <c r="AH46" i="10"/>
  <c r="AH25" i="10"/>
  <c r="AH91" i="10"/>
  <c r="AH66" i="10"/>
  <c r="AH52" i="10"/>
  <c r="AH33" i="10"/>
  <c r="AH63" i="10"/>
  <c r="AH15" i="10"/>
  <c r="AH8" i="10"/>
  <c r="AH18" i="10"/>
  <c r="AH7" i="10"/>
  <c r="AH4" i="10"/>
  <c r="AH17" i="10"/>
  <c r="AH3" i="10"/>
  <c r="AH14" i="10"/>
  <c r="AH16" i="10"/>
  <c r="AH12" i="10"/>
  <c r="AH13" i="10"/>
  <c r="AH5" i="10"/>
  <c r="AH68" i="10"/>
  <c r="AH9" i="10"/>
  <c r="AH10" i="10"/>
  <c r="AH6" i="10"/>
  <c r="AI2" i="10"/>
  <c r="AG2" i="9"/>
  <c r="J2" i="4"/>
  <c r="J2" i="1"/>
  <c r="K2" i="6" l="1"/>
  <c r="J86" i="6"/>
  <c r="J105" i="6"/>
  <c r="J102" i="6"/>
  <c r="J91" i="6"/>
  <c r="J84" i="6"/>
  <c r="J93" i="6"/>
  <c r="J104" i="6"/>
  <c r="J98" i="6"/>
  <c r="J87" i="6"/>
  <c r="J95" i="6"/>
  <c r="J101" i="6"/>
  <c r="J100" i="6"/>
  <c r="J88" i="6"/>
  <c r="J80" i="6"/>
  <c r="J103" i="6"/>
  <c r="J96" i="6"/>
  <c r="J83" i="6"/>
  <c r="J92" i="6"/>
  <c r="J97" i="6"/>
  <c r="J89" i="6"/>
  <c r="J94" i="6"/>
  <c r="J72" i="6"/>
  <c r="J76" i="6"/>
  <c r="J90" i="6"/>
  <c r="J99" i="6"/>
  <c r="J85" i="6"/>
  <c r="J81" i="6"/>
  <c r="J71" i="6"/>
  <c r="J79" i="6"/>
  <c r="J68" i="6"/>
  <c r="J73" i="6"/>
  <c r="J70" i="6"/>
  <c r="J63" i="6"/>
  <c r="J48" i="6"/>
  <c r="J58" i="6"/>
  <c r="J82" i="6"/>
  <c r="J53" i="6"/>
  <c r="J75" i="6"/>
  <c r="J65" i="6"/>
  <c r="J61" i="6"/>
  <c r="J55" i="6"/>
  <c r="J62" i="6"/>
  <c r="J57" i="6"/>
  <c r="J77" i="6"/>
  <c r="J49" i="6"/>
  <c r="J69" i="6"/>
  <c r="J59" i="6"/>
  <c r="J66" i="6"/>
  <c r="J56" i="6"/>
  <c r="J74" i="6"/>
  <c r="J52" i="6"/>
  <c r="J64" i="6"/>
  <c r="J33" i="6"/>
  <c r="J42" i="6"/>
  <c r="J47" i="6"/>
  <c r="J60" i="6"/>
  <c r="J41" i="6"/>
  <c r="J54" i="6"/>
  <c r="J31" i="6"/>
  <c r="J50" i="6"/>
  <c r="J43" i="6"/>
  <c r="J30" i="6"/>
  <c r="J39" i="6"/>
  <c r="J37" i="6"/>
  <c r="J19" i="6"/>
  <c r="J38" i="6"/>
  <c r="J44" i="6"/>
  <c r="J25" i="6"/>
  <c r="J22" i="6"/>
  <c r="J32" i="6"/>
  <c r="J45" i="6"/>
  <c r="J28" i="6"/>
  <c r="J21" i="6"/>
  <c r="J14" i="6"/>
  <c r="J6" i="6"/>
  <c r="J16" i="6"/>
  <c r="J34" i="6"/>
  <c r="J17" i="6"/>
  <c r="J9" i="6"/>
  <c r="J67" i="6"/>
  <c r="J27" i="6"/>
  <c r="J12" i="6"/>
  <c r="J4" i="6"/>
  <c r="J26" i="6"/>
  <c r="J23" i="6"/>
  <c r="J8" i="6"/>
  <c r="J15" i="6"/>
  <c r="J7" i="6"/>
  <c r="J40" i="6"/>
  <c r="J78" i="6"/>
  <c r="J51" i="6"/>
  <c r="J18" i="6"/>
  <c r="J10" i="6"/>
  <c r="J13" i="6"/>
  <c r="J5" i="6"/>
  <c r="J24" i="6"/>
  <c r="J20" i="6"/>
  <c r="J46" i="6"/>
  <c r="J29" i="6"/>
  <c r="J11" i="6"/>
  <c r="J3" i="6"/>
  <c r="J107" i="6"/>
  <c r="J119" i="6"/>
  <c r="J110" i="6"/>
  <c r="J109" i="6"/>
  <c r="J106" i="6"/>
  <c r="J116" i="6"/>
  <c r="J122" i="6"/>
  <c r="J111" i="6"/>
  <c r="J108" i="6"/>
  <c r="J112" i="6"/>
  <c r="J121" i="6"/>
  <c r="J115" i="6"/>
  <c r="J113" i="6"/>
  <c r="J120" i="6"/>
  <c r="J118" i="6"/>
  <c r="J114" i="6"/>
  <c r="J117" i="6"/>
  <c r="J19" i="4"/>
  <c r="J11" i="4"/>
  <c r="J4" i="4"/>
  <c r="J22" i="4"/>
  <c r="J14" i="4"/>
  <c r="J17" i="4"/>
  <c r="J9" i="4"/>
  <c r="J20" i="4"/>
  <c r="J12" i="4"/>
  <c r="J23" i="4"/>
  <c r="J15" i="4"/>
  <c r="J6" i="4"/>
  <c r="J18" i="4"/>
  <c r="J10" i="4"/>
  <c r="J21" i="4"/>
  <c r="J13" i="4"/>
  <c r="J16" i="4"/>
  <c r="J8" i="4"/>
  <c r="J3" i="4"/>
  <c r="J5" i="4"/>
  <c r="J7" i="4"/>
  <c r="J37" i="1"/>
  <c r="J29" i="1"/>
  <c r="J32" i="1"/>
  <c r="J24" i="1"/>
  <c r="J35" i="1"/>
  <c r="J27" i="1"/>
  <c r="J38" i="1"/>
  <c r="J30" i="1"/>
  <c r="J33" i="1"/>
  <c r="J25" i="1"/>
  <c r="J36" i="1"/>
  <c r="J28" i="1"/>
  <c r="J34" i="1"/>
  <c r="J26" i="1"/>
  <c r="J39" i="1"/>
  <c r="J22" i="1"/>
  <c r="J15" i="1"/>
  <c r="J14" i="1"/>
  <c r="J9" i="1"/>
  <c r="J21" i="1"/>
  <c r="J20" i="1"/>
  <c r="J17" i="1"/>
  <c r="J31" i="1"/>
  <c r="J13" i="1"/>
  <c r="J12" i="1"/>
  <c r="J23" i="1"/>
  <c r="J8" i="1"/>
  <c r="J16" i="1"/>
  <c r="J4" i="1"/>
  <c r="J6" i="1"/>
  <c r="J11" i="1"/>
  <c r="J5" i="1"/>
  <c r="J19" i="1"/>
  <c r="J3" i="1"/>
  <c r="J7" i="1"/>
  <c r="J18" i="1"/>
  <c r="J10" i="1"/>
  <c r="AI95" i="10"/>
  <c r="AI87" i="10"/>
  <c r="AI77" i="10"/>
  <c r="AI98" i="10"/>
  <c r="AI90" i="10"/>
  <c r="AI82" i="10"/>
  <c r="AI72" i="10"/>
  <c r="AI93" i="10"/>
  <c r="AI85" i="10"/>
  <c r="AI75" i="10"/>
  <c r="AI96" i="10"/>
  <c r="AI88" i="10"/>
  <c r="AI78" i="10"/>
  <c r="AI91" i="10"/>
  <c r="AI83" i="10"/>
  <c r="AI73" i="10"/>
  <c r="AI94" i="10"/>
  <c r="AI86" i="10"/>
  <c r="AI76" i="10"/>
  <c r="AI97" i="10"/>
  <c r="AI89" i="10"/>
  <c r="AI81" i="10"/>
  <c r="AI79" i="10"/>
  <c r="AI84" i="10"/>
  <c r="AI80" i="10"/>
  <c r="AI92" i="10"/>
  <c r="AI74" i="10"/>
  <c r="AI64" i="10"/>
  <c r="AI60" i="10"/>
  <c r="AI52" i="10"/>
  <c r="AI46" i="10"/>
  <c r="AI43" i="10"/>
  <c r="AI67" i="10"/>
  <c r="AI55" i="10"/>
  <c r="AI70" i="10"/>
  <c r="AI62" i="10"/>
  <c r="AI58" i="10"/>
  <c r="AI50" i="10"/>
  <c r="AI65" i="10"/>
  <c r="AI53" i="10"/>
  <c r="AI68" i="10"/>
  <c r="AI56" i="10"/>
  <c r="AI48" i="10"/>
  <c r="AI71" i="10"/>
  <c r="AI63" i="10"/>
  <c r="AI59" i="10"/>
  <c r="AI51" i="10"/>
  <c r="AI42" i="10"/>
  <c r="AI66" i="10"/>
  <c r="AI54" i="10"/>
  <c r="AI14" i="10"/>
  <c r="AI6" i="10"/>
  <c r="AI57" i="10"/>
  <c r="AI17" i="10"/>
  <c r="AI9" i="10"/>
  <c r="AI37" i="10"/>
  <c r="AI34" i="10"/>
  <c r="AI12" i="10"/>
  <c r="AI4" i="10"/>
  <c r="AI29" i="10"/>
  <c r="AI36" i="10"/>
  <c r="AI26" i="10"/>
  <c r="AI15" i="10"/>
  <c r="AI7" i="10"/>
  <c r="AI61" i="10"/>
  <c r="AI21" i="10"/>
  <c r="AI28" i="10"/>
  <c r="AI18" i="10"/>
  <c r="AI10" i="10"/>
  <c r="AI40" i="10"/>
  <c r="AI38" i="10"/>
  <c r="AI13" i="10"/>
  <c r="AI5" i="10"/>
  <c r="AI69" i="10"/>
  <c r="AI22" i="10"/>
  <c r="AI45" i="10"/>
  <c r="AI11" i="10"/>
  <c r="AI3" i="10"/>
  <c r="AI44" i="10"/>
  <c r="AI35" i="10"/>
  <c r="AI39" i="10"/>
  <c r="AI23" i="10"/>
  <c r="AI16" i="10"/>
  <c r="AI32" i="10"/>
  <c r="AI25" i="10"/>
  <c r="AI47" i="10"/>
  <c r="AI30" i="10"/>
  <c r="AI41" i="10"/>
  <c r="AI33" i="10"/>
  <c r="AI8" i="10"/>
  <c r="AI31" i="10"/>
  <c r="AI20" i="10"/>
  <c r="AI24" i="10"/>
  <c r="AI27" i="10"/>
  <c r="AI49" i="10"/>
  <c r="AI19" i="10"/>
  <c r="AJ2" i="10"/>
  <c r="AH2" i="9"/>
  <c r="K2" i="4"/>
  <c r="K2" i="1"/>
  <c r="L2" i="6" l="1"/>
  <c r="K100" i="6"/>
  <c r="K88" i="6"/>
  <c r="K80" i="6"/>
  <c r="K89" i="6"/>
  <c r="K95" i="6"/>
  <c r="K83" i="6"/>
  <c r="K98" i="6"/>
  <c r="K86" i="6"/>
  <c r="K81" i="6"/>
  <c r="K93" i="6"/>
  <c r="K96" i="6"/>
  <c r="K84" i="6"/>
  <c r="K91" i="6"/>
  <c r="K87" i="6"/>
  <c r="K78" i="6"/>
  <c r="K97" i="6"/>
  <c r="K82" i="6"/>
  <c r="K76" i="6"/>
  <c r="K92" i="6"/>
  <c r="K79" i="6"/>
  <c r="K94" i="6"/>
  <c r="K63" i="6"/>
  <c r="K68" i="6"/>
  <c r="K70" i="6"/>
  <c r="K99" i="6"/>
  <c r="K85" i="6"/>
  <c r="K73" i="6"/>
  <c r="K67" i="6"/>
  <c r="K77" i="6"/>
  <c r="K69" i="6"/>
  <c r="K71" i="6"/>
  <c r="K64" i="6"/>
  <c r="K74" i="6"/>
  <c r="K59" i="6"/>
  <c r="K90" i="6"/>
  <c r="K62" i="6"/>
  <c r="K75" i="6"/>
  <c r="K54" i="6"/>
  <c r="K57" i="6"/>
  <c r="K66" i="6"/>
  <c r="K60" i="6"/>
  <c r="K61" i="6"/>
  <c r="K65" i="6"/>
  <c r="K26" i="6"/>
  <c r="K42" i="6"/>
  <c r="K50" i="6"/>
  <c r="K32" i="6"/>
  <c r="K41" i="6"/>
  <c r="K46" i="6"/>
  <c r="K31" i="6"/>
  <c r="K58" i="6"/>
  <c r="K56" i="6"/>
  <c r="K52" i="6"/>
  <c r="K44" i="6"/>
  <c r="K8" i="6"/>
  <c r="K21" i="6"/>
  <c r="K15" i="6"/>
  <c r="K30" i="6"/>
  <c r="K38" i="6"/>
  <c r="K29" i="6"/>
  <c r="K28" i="6"/>
  <c r="K34" i="6"/>
  <c r="K39" i="6"/>
  <c r="K72" i="6"/>
  <c r="K51" i="6"/>
  <c r="K45" i="6"/>
  <c r="K49" i="6"/>
  <c r="K22" i="6"/>
  <c r="K5" i="6"/>
  <c r="K13" i="6"/>
  <c r="K19" i="6"/>
  <c r="K48" i="6"/>
  <c r="K10" i="6"/>
  <c r="K17" i="6"/>
  <c r="K23" i="6"/>
  <c r="K53" i="6"/>
  <c r="K37" i="6"/>
  <c r="K43" i="6"/>
  <c r="K12" i="6"/>
  <c r="K6" i="6"/>
  <c r="K9" i="6"/>
  <c r="K27" i="6"/>
  <c r="K4" i="6"/>
  <c r="K24" i="6"/>
  <c r="K20" i="6"/>
  <c r="K40" i="6"/>
  <c r="K16" i="6"/>
  <c r="K47" i="6"/>
  <c r="K33" i="6"/>
  <c r="K25" i="6"/>
  <c r="K3" i="6"/>
  <c r="K18" i="6"/>
  <c r="K7" i="6"/>
  <c r="K14" i="6"/>
  <c r="K55" i="6"/>
  <c r="K11" i="6"/>
  <c r="K112" i="6"/>
  <c r="K115" i="6"/>
  <c r="K114" i="6"/>
  <c r="K105" i="6"/>
  <c r="K117" i="6"/>
  <c r="K116" i="6"/>
  <c r="K113" i="6"/>
  <c r="K102" i="6"/>
  <c r="K109" i="6"/>
  <c r="K108" i="6"/>
  <c r="K103" i="6"/>
  <c r="K122" i="6"/>
  <c r="K101" i="6"/>
  <c r="K120" i="6"/>
  <c r="K121" i="6"/>
  <c r="K118" i="6"/>
  <c r="K107" i="6"/>
  <c r="K119" i="6"/>
  <c r="K111" i="6"/>
  <c r="K110" i="6"/>
  <c r="K104" i="6"/>
  <c r="K106" i="6"/>
  <c r="K18" i="4"/>
  <c r="K10" i="4"/>
  <c r="K21" i="4"/>
  <c r="K13" i="4"/>
  <c r="K3" i="4"/>
  <c r="K16" i="4"/>
  <c r="K8" i="4"/>
  <c r="K6" i="4"/>
  <c r="K19" i="4"/>
  <c r="K11" i="4"/>
  <c r="K22" i="4"/>
  <c r="K14" i="4"/>
  <c r="K4" i="4"/>
  <c r="K17" i="4"/>
  <c r="K9" i="4"/>
  <c r="K20" i="4"/>
  <c r="K12" i="4"/>
  <c r="K23" i="4"/>
  <c r="K15" i="4"/>
  <c r="K7" i="4"/>
  <c r="K5" i="4"/>
  <c r="K33" i="1"/>
  <c r="K25" i="1"/>
  <c r="K36" i="1"/>
  <c r="K28" i="1"/>
  <c r="K39" i="1"/>
  <c r="K31" i="1"/>
  <c r="K34" i="1"/>
  <c r="K26" i="1"/>
  <c r="K37" i="1"/>
  <c r="K29" i="1"/>
  <c r="K32" i="1"/>
  <c r="K24" i="1"/>
  <c r="K38" i="1"/>
  <c r="K30" i="1"/>
  <c r="K35" i="1"/>
  <c r="K18" i="1"/>
  <c r="K10" i="1"/>
  <c r="K6" i="1"/>
  <c r="K7" i="1"/>
  <c r="K21" i="1"/>
  <c r="K13" i="1"/>
  <c r="K16" i="1"/>
  <c r="K23" i="1"/>
  <c r="K5" i="1"/>
  <c r="K19" i="1"/>
  <c r="K11" i="1"/>
  <c r="K8" i="1"/>
  <c r="K22" i="1"/>
  <c r="K14" i="1"/>
  <c r="K4" i="1"/>
  <c r="K27" i="1"/>
  <c r="K17" i="1"/>
  <c r="K9" i="1"/>
  <c r="K20" i="1"/>
  <c r="K12" i="1"/>
  <c r="K3" i="1"/>
  <c r="K15" i="1"/>
  <c r="AJ84" i="10"/>
  <c r="AJ89" i="10"/>
  <c r="AJ93" i="10"/>
  <c r="AJ91" i="10"/>
  <c r="AJ95" i="10"/>
  <c r="AJ85" i="10"/>
  <c r="AJ92" i="10"/>
  <c r="AJ83" i="10"/>
  <c r="AJ88" i="10"/>
  <c r="AJ87" i="10"/>
  <c r="AJ81" i="10"/>
  <c r="AJ97" i="10"/>
  <c r="AJ98" i="10"/>
  <c r="AJ68" i="10"/>
  <c r="AJ90" i="10"/>
  <c r="AJ78" i="10"/>
  <c r="AJ64" i="10"/>
  <c r="AJ80" i="10"/>
  <c r="AJ73" i="10"/>
  <c r="AJ96" i="10"/>
  <c r="AJ67" i="10"/>
  <c r="AJ65" i="10"/>
  <c r="AJ62" i="10"/>
  <c r="AJ49" i="10"/>
  <c r="AJ77" i="10"/>
  <c r="AJ69" i="10"/>
  <c r="AJ56" i="10"/>
  <c r="AJ94" i="10"/>
  <c r="AJ76" i="10"/>
  <c r="AJ74" i="10"/>
  <c r="AJ55" i="10"/>
  <c r="AJ48" i="10"/>
  <c r="AJ71" i="10"/>
  <c r="AJ59" i="10"/>
  <c r="AJ58" i="10"/>
  <c r="AJ45" i="10"/>
  <c r="AJ42" i="10"/>
  <c r="AJ86" i="10"/>
  <c r="AJ66" i="10"/>
  <c r="AJ51" i="10"/>
  <c r="AJ50" i="10"/>
  <c r="AJ79" i="10"/>
  <c r="AJ82" i="10"/>
  <c r="AJ72" i="10"/>
  <c r="AJ60" i="10"/>
  <c r="AJ70" i="10"/>
  <c r="AJ39" i="10"/>
  <c r="AJ37" i="10"/>
  <c r="AJ52" i="10"/>
  <c r="AJ53" i="10"/>
  <c r="AJ18" i="10"/>
  <c r="AJ46" i="10"/>
  <c r="AJ31" i="10"/>
  <c r="AJ29" i="10"/>
  <c r="AJ63" i="10"/>
  <c r="AJ21" i="10"/>
  <c r="AJ61" i="10"/>
  <c r="AJ41" i="10"/>
  <c r="AJ30" i="10"/>
  <c r="AJ12" i="10"/>
  <c r="AJ57" i="10"/>
  <c r="AJ54" i="10"/>
  <c r="AJ36" i="10"/>
  <c r="AJ33" i="10"/>
  <c r="AJ75" i="10"/>
  <c r="AJ20" i="10"/>
  <c r="AJ5" i="10"/>
  <c r="AJ27" i="10"/>
  <c r="AJ6" i="10"/>
  <c r="AJ10" i="10"/>
  <c r="AJ32" i="10"/>
  <c r="AJ26" i="10"/>
  <c r="AJ8" i="10"/>
  <c r="AJ28" i="10"/>
  <c r="AJ35" i="10"/>
  <c r="AJ34" i="10"/>
  <c r="AJ19" i="10"/>
  <c r="AJ38" i="10"/>
  <c r="AJ15" i="10"/>
  <c r="AJ43" i="10"/>
  <c r="AJ7" i="10"/>
  <c r="AJ47" i="10"/>
  <c r="AJ14" i="10"/>
  <c r="AJ9" i="10"/>
  <c r="AJ24" i="10"/>
  <c r="AJ17" i="10"/>
  <c r="AJ23" i="10"/>
  <c r="AJ13" i="10"/>
  <c r="AJ40" i="10"/>
  <c r="AJ44" i="10"/>
  <c r="AJ16" i="10"/>
  <c r="AJ22" i="10"/>
  <c r="AJ25" i="10"/>
  <c r="AJ11" i="10"/>
  <c r="AJ4" i="10"/>
  <c r="AJ3" i="10"/>
  <c r="AK2" i="10"/>
  <c r="AI2" i="9"/>
  <c r="L2" i="4"/>
  <c r="L2" i="1"/>
  <c r="M2" i="6" l="1"/>
  <c r="L102" i="6"/>
  <c r="L101" i="6"/>
  <c r="L96" i="6"/>
  <c r="L113" i="6"/>
  <c r="L121" i="6"/>
  <c r="L99" i="6"/>
  <c r="L91" i="6"/>
  <c r="L89" i="6"/>
  <c r="L94" i="6"/>
  <c r="L97" i="6"/>
  <c r="L100" i="6"/>
  <c r="L92" i="6"/>
  <c r="L95" i="6"/>
  <c r="L93" i="6"/>
  <c r="L81" i="6"/>
  <c r="L82" i="6"/>
  <c r="L86" i="6"/>
  <c r="L73" i="6"/>
  <c r="L98" i="6"/>
  <c r="L78" i="6"/>
  <c r="L104" i="6"/>
  <c r="L88" i="6"/>
  <c r="L79" i="6"/>
  <c r="L76" i="6"/>
  <c r="L87" i="6"/>
  <c r="L68" i="6"/>
  <c r="L84" i="6"/>
  <c r="L75" i="6"/>
  <c r="L63" i="6"/>
  <c r="L108" i="6"/>
  <c r="L71" i="6"/>
  <c r="L85" i="6"/>
  <c r="L67" i="6"/>
  <c r="L72" i="6"/>
  <c r="L80" i="6"/>
  <c r="L66" i="6"/>
  <c r="L69" i="6"/>
  <c r="L45" i="6"/>
  <c r="L37" i="6"/>
  <c r="L48" i="6"/>
  <c r="L40" i="6"/>
  <c r="L30" i="6"/>
  <c r="L53" i="6"/>
  <c r="L43" i="6"/>
  <c r="L33" i="6"/>
  <c r="L90" i="6"/>
  <c r="L61" i="6"/>
  <c r="L46" i="6"/>
  <c r="L38" i="6"/>
  <c r="L49" i="6"/>
  <c r="L41" i="6"/>
  <c r="L31" i="6"/>
  <c r="L74" i="6"/>
  <c r="L62" i="6"/>
  <c r="L65" i="6"/>
  <c r="L44" i="6"/>
  <c r="L34" i="6"/>
  <c r="L54" i="6"/>
  <c r="L77" i="6"/>
  <c r="L64" i="6"/>
  <c r="L60" i="6"/>
  <c r="L52" i="6"/>
  <c r="L47" i="6"/>
  <c r="L39" i="6"/>
  <c r="L83" i="6"/>
  <c r="L50" i="6"/>
  <c r="L70" i="6"/>
  <c r="L24" i="6"/>
  <c r="L27" i="6"/>
  <c r="L22" i="6"/>
  <c r="L32" i="6"/>
  <c r="L25" i="6"/>
  <c r="L42" i="6"/>
  <c r="L59" i="6"/>
  <c r="L56" i="6"/>
  <c r="L21" i="6"/>
  <c r="L51" i="6"/>
  <c r="L57" i="6"/>
  <c r="L5" i="6"/>
  <c r="L58" i="6"/>
  <c r="L3" i="6"/>
  <c r="L11" i="6"/>
  <c r="L29" i="6"/>
  <c r="L14" i="6"/>
  <c r="L7" i="6"/>
  <c r="L4" i="6"/>
  <c r="L13" i="6"/>
  <c r="L23" i="6"/>
  <c r="L17" i="6"/>
  <c r="L9" i="6"/>
  <c r="L20" i="6"/>
  <c r="L8" i="6"/>
  <c r="L12" i="6"/>
  <c r="L15" i="6"/>
  <c r="L6" i="6"/>
  <c r="L26" i="6"/>
  <c r="L55" i="6"/>
  <c r="L18" i="6"/>
  <c r="L10" i="6"/>
  <c r="L19" i="6"/>
  <c r="L16" i="6"/>
  <c r="L28" i="6"/>
  <c r="L103" i="6"/>
  <c r="L115" i="6"/>
  <c r="L107" i="6"/>
  <c r="L106" i="6"/>
  <c r="L118" i="6"/>
  <c r="L105" i="6"/>
  <c r="L111" i="6"/>
  <c r="L122" i="6"/>
  <c r="L117" i="6"/>
  <c r="L112" i="6"/>
  <c r="L119" i="6"/>
  <c r="L110" i="6"/>
  <c r="L120" i="6"/>
  <c r="L116" i="6"/>
  <c r="L114" i="6"/>
  <c r="L109" i="6"/>
  <c r="L17" i="4"/>
  <c r="L9" i="4"/>
  <c r="L20" i="4"/>
  <c r="L12" i="4"/>
  <c r="L23" i="4"/>
  <c r="L15" i="4"/>
  <c r="L7" i="4"/>
  <c r="L18" i="4"/>
  <c r="L10" i="4"/>
  <c r="L21" i="4"/>
  <c r="L13" i="4"/>
  <c r="L16" i="4"/>
  <c r="L8" i="4"/>
  <c r="L19" i="4"/>
  <c r="L11" i="4"/>
  <c r="L22" i="4"/>
  <c r="L14" i="4"/>
  <c r="L3" i="4"/>
  <c r="L5" i="4"/>
  <c r="L6" i="4"/>
  <c r="L4" i="4"/>
  <c r="L33" i="1"/>
  <c r="L25" i="1"/>
  <c r="L36" i="1"/>
  <c r="L28" i="1"/>
  <c r="L39" i="1"/>
  <c r="L31" i="1"/>
  <c r="L34" i="1"/>
  <c r="L26" i="1"/>
  <c r="L37" i="1"/>
  <c r="L29" i="1"/>
  <c r="L32" i="1"/>
  <c r="L24" i="1"/>
  <c r="L38" i="1"/>
  <c r="L30" i="1"/>
  <c r="L12" i="1"/>
  <c r="L6" i="1"/>
  <c r="L11" i="1"/>
  <c r="L4" i="1"/>
  <c r="L27" i="1"/>
  <c r="L7" i="1"/>
  <c r="L22" i="1"/>
  <c r="L21" i="1"/>
  <c r="L5" i="1"/>
  <c r="L18" i="1"/>
  <c r="L35" i="1"/>
  <c r="L14" i="1"/>
  <c r="L9" i="1"/>
  <c r="L13" i="1"/>
  <c r="L8" i="1"/>
  <c r="L15" i="1"/>
  <c r="L16" i="1"/>
  <c r="L23" i="1"/>
  <c r="L20" i="1"/>
  <c r="L3" i="1"/>
  <c r="L10" i="1"/>
  <c r="L17" i="1"/>
  <c r="L19" i="1"/>
  <c r="AK92" i="10"/>
  <c r="AK79" i="10"/>
  <c r="AK94" i="10"/>
  <c r="AK89" i="10"/>
  <c r="AK77" i="10"/>
  <c r="AK84" i="10"/>
  <c r="AK96" i="10"/>
  <c r="AK75" i="10"/>
  <c r="AK86" i="10"/>
  <c r="AK90" i="10"/>
  <c r="AK78" i="10"/>
  <c r="AK93" i="10"/>
  <c r="AK68" i="10"/>
  <c r="AK76" i="10"/>
  <c r="AK66" i="10"/>
  <c r="AK91" i="10"/>
  <c r="AK88" i="10"/>
  <c r="AK82" i="10"/>
  <c r="AK80" i="10"/>
  <c r="AK98" i="10"/>
  <c r="AK83" i="10"/>
  <c r="AK73" i="10"/>
  <c r="AK64" i="10"/>
  <c r="AK97" i="10"/>
  <c r="AK95" i="10"/>
  <c r="AK62" i="10"/>
  <c r="AK65" i="10"/>
  <c r="AK81" i="10"/>
  <c r="AK72" i="10"/>
  <c r="AK87" i="10"/>
  <c r="AK85" i="10"/>
  <c r="AK70" i="10"/>
  <c r="AK67" i="10"/>
  <c r="AK61" i="10"/>
  <c r="AK60" i="10"/>
  <c r="AK69" i="10"/>
  <c r="AK74" i="10"/>
  <c r="AK54" i="10"/>
  <c r="AK59" i="10"/>
  <c r="AK58" i="10"/>
  <c r="AK57" i="10"/>
  <c r="AK44" i="10"/>
  <c r="AK35" i="10"/>
  <c r="AK32" i="10"/>
  <c r="AK29" i="10"/>
  <c r="AK39" i="10"/>
  <c r="AK71" i="10"/>
  <c r="AK27" i="10"/>
  <c r="AK34" i="10"/>
  <c r="AK24" i="10"/>
  <c r="AK50" i="10"/>
  <c r="AK42" i="10"/>
  <c r="AK52" i="10"/>
  <c r="AK19" i="10"/>
  <c r="AK13" i="10"/>
  <c r="AK38" i="10"/>
  <c r="AK36" i="10"/>
  <c r="AK63" i="10"/>
  <c r="AK48" i="10"/>
  <c r="AK45" i="10"/>
  <c r="AK30" i="10"/>
  <c r="AK28" i="10"/>
  <c r="AK3" i="10"/>
  <c r="AK18" i="10"/>
  <c r="AK49" i="10"/>
  <c r="AK20" i="10"/>
  <c r="AK56" i="10"/>
  <c r="AK46" i="10"/>
  <c r="AK43" i="10"/>
  <c r="AK40" i="10"/>
  <c r="AK47" i="10"/>
  <c r="AK10" i="10"/>
  <c r="AK31" i="10"/>
  <c r="AK25" i="10"/>
  <c r="AK7" i="10"/>
  <c r="AK11" i="10"/>
  <c r="AK51" i="10"/>
  <c r="AK37" i="10"/>
  <c r="AK4" i="10"/>
  <c r="AK53" i="10"/>
  <c r="AK16" i="10"/>
  <c r="AK33" i="10"/>
  <c r="AK15" i="10"/>
  <c r="AK6" i="10"/>
  <c r="AK17" i="10"/>
  <c r="AK9" i="10"/>
  <c r="AK26" i="10"/>
  <c r="AK23" i="10"/>
  <c r="AK22" i="10"/>
  <c r="AK14" i="10"/>
  <c r="AK12" i="10"/>
  <c r="AK55" i="10"/>
  <c r="AK41" i="10"/>
  <c r="AK21" i="10"/>
  <c r="AK5" i="10"/>
  <c r="AK8" i="10"/>
  <c r="AL2" i="10"/>
  <c r="AJ2" i="9"/>
  <c r="M2" i="4"/>
  <c r="M2" i="1"/>
  <c r="N2" i="6" l="1"/>
  <c r="M103" i="6"/>
  <c r="M91" i="6"/>
  <c r="M94" i="6"/>
  <c r="M101" i="6"/>
  <c r="M112" i="6"/>
  <c r="M99" i="6"/>
  <c r="M96" i="6"/>
  <c r="M120" i="6"/>
  <c r="M89" i="6"/>
  <c r="M93" i="6"/>
  <c r="M79" i="6"/>
  <c r="M71" i="6"/>
  <c r="M80" i="6"/>
  <c r="M74" i="6"/>
  <c r="M82" i="6"/>
  <c r="M92" i="6"/>
  <c r="M77" i="6"/>
  <c r="M97" i="6"/>
  <c r="M100" i="6"/>
  <c r="M72" i="6"/>
  <c r="M84" i="6"/>
  <c r="M90" i="6"/>
  <c r="M81" i="6"/>
  <c r="M75" i="6"/>
  <c r="M104" i="6"/>
  <c r="M95" i="6"/>
  <c r="M98" i="6"/>
  <c r="M78" i="6"/>
  <c r="M68" i="6"/>
  <c r="M63" i="6"/>
  <c r="M58" i="6"/>
  <c r="M76" i="6"/>
  <c r="M66" i="6"/>
  <c r="M61" i="6"/>
  <c r="M69" i="6"/>
  <c r="M109" i="6"/>
  <c r="M87" i="6"/>
  <c r="M64" i="6"/>
  <c r="M59" i="6"/>
  <c r="M73" i="6"/>
  <c r="M86" i="6"/>
  <c r="M67" i="6"/>
  <c r="M65" i="6"/>
  <c r="M60" i="6"/>
  <c r="M53" i="6"/>
  <c r="M43" i="6"/>
  <c r="M33" i="6"/>
  <c r="M88" i="6"/>
  <c r="M105" i="6"/>
  <c r="M56" i="6"/>
  <c r="M46" i="6"/>
  <c r="M38" i="6"/>
  <c r="M28" i="6"/>
  <c r="M51" i="6"/>
  <c r="M49" i="6"/>
  <c r="M41" i="6"/>
  <c r="M31" i="6"/>
  <c r="M44" i="6"/>
  <c r="M34" i="6"/>
  <c r="M26" i="6"/>
  <c r="M62" i="6"/>
  <c r="M52" i="6"/>
  <c r="M47" i="6"/>
  <c r="M39" i="6"/>
  <c r="M29" i="6"/>
  <c r="M83" i="6"/>
  <c r="M50" i="6"/>
  <c r="M42" i="6"/>
  <c r="M32" i="6"/>
  <c r="M102" i="6"/>
  <c r="M45" i="6"/>
  <c r="M37" i="6"/>
  <c r="M27" i="6"/>
  <c r="M48" i="6"/>
  <c r="M85" i="6"/>
  <c r="M57" i="6"/>
  <c r="M70" i="6"/>
  <c r="M30" i="6"/>
  <c r="M55" i="6"/>
  <c r="M54" i="6"/>
  <c r="M40" i="6"/>
  <c r="M22" i="6"/>
  <c r="M16" i="6"/>
  <c r="M8" i="6"/>
  <c r="M23" i="6"/>
  <c r="M11" i="6"/>
  <c r="M3" i="6"/>
  <c r="M14" i="6"/>
  <c r="M6" i="6"/>
  <c r="M17" i="6"/>
  <c r="M9" i="6"/>
  <c r="M24" i="6"/>
  <c r="M21" i="6"/>
  <c r="M12" i="6"/>
  <c r="M4" i="6"/>
  <c r="M15" i="6"/>
  <c r="M7" i="6"/>
  <c r="M18" i="6"/>
  <c r="M10" i="6"/>
  <c r="M13" i="6"/>
  <c r="M25" i="6"/>
  <c r="M19" i="6"/>
  <c r="M5" i="6"/>
  <c r="M20" i="6"/>
  <c r="M110" i="6"/>
  <c r="M106" i="6"/>
  <c r="M117" i="6"/>
  <c r="M121" i="6"/>
  <c r="M115" i="6"/>
  <c r="M119" i="6"/>
  <c r="M122" i="6"/>
  <c r="M118" i="6"/>
  <c r="M108" i="6"/>
  <c r="M107" i="6"/>
  <c r="M113" i="6"/>
  <c r="M114" i="6"/>
  <c r="M116" i="6"/>
  <c r="M111" i="6"/>
  <c r="M16" i="4"/>
  <c r="M8" i="4"/>
  <c r="M19" i="4"/>
  <c r="M11" i="4"/>
  <c r="M22" i="4"/>
  <c r="M14" i="4"/>
  <c r="M17" i="4"/>
  <c r="M9" i="4"/>
  <c r="M20" i="4"/>
  <c r="M12" i="4"/>
  <c r="M23" i="4"/>
  <c r="M15" i="4"/>
  <c r="M7" i="4"/>
  <c r="M18" i="4"/>
  <c r="M10" i="4"/>
  <c r="M21" i="4"/>
  <c r="M13" i="4"/>
  <c r="M3" i="4"/>
  <c r="M6" i="4"/>
  <c r="M4" i="4"/>
  <c r="M5" i="4"/>
  <c r="M32" i="1"/>
  <c r="M24" i="1"/>
  <c r="M35" i="1"/>
  <c r="M27" i="1"/>
  <c r="M38" i="1"/>
  <c r="M30" i="1"/>
  <c r="M33" i="1"/>
  <c r="M25" i="1"/>
  <c r="M36" i="1"/>
  <c r="M28" i="1"/>
  <c r="M39" i="1"/>
  <c r="M31" i="1"/>
  <c r="M23" i="1"/>
  <c r="M37" i="1"/>
  <c r="M29" i="1"/>
  <c r="M21" i="1"/>
  <c r="M20" i="1"/>
  <c r="M3" i="1"/>
  <c r="M26" i="1"/>
  <c r="M13" i="1"/>
  <c r="M12" i="1"/>
  <c r="M6" i="1"/>
  <c r="M22" i="1"/>
  <c r="M19" i="1"/>
  <c r="M18" i="1"/>
  <c r="M15" i="1"/>
  <c r="M4" i="1"/>
  <c r="M11" i="1"/>
  <c r="M10" i="1"/>
  <c r="M34" i="1"/>
  <c r="M7" i="1"/>
  <c r="M5" i="1"/>
  <c r="M16" i="1"/>
  <c r="M17" i="1"/>
  <c r="M9" i="1"/>
  <c r="M8" i="1"/>
  <c r="M14" i="1"/>
  <c r="AL93" i="10"/>
  <c r="AL90" i="10"/>
  <c r="AL97" i="10"/>
  <c r="AL80" i="10"/>
  <c r="AL92" i="10"/>
  <c r="AL82" i="10"/>
  <c r="AL94" i="10"/>
  <c r="AL85" i="10"/>
  <c r="AL89" i="10"/>
  <c r="AL81" i="10"/>
  <c r="AL95" i="10"/>
  <c r="AL67" i="10"/>
  <c r="AL96" i="10"/>
  <c r="AL87" i="10"/>
  <c r="AL65" i="10"/>
  <c r="AL86" i="10"/>
  <c r="AL68" i="10"/>
  <c r="AL76" i="10"/>
  <c r="AL98" i="10"/>
  <c r="AL83" i="10"/>
  <c r="AL71" i="10"/>
  <c r="AL63" i="10"/>
  <c r="AL77" i="10"/>
  <c r="AL64" i="10"/>
  <c r="AL66" i="10"/>
  <c r="AL62" i="10"/>
  <c r="AL75" i="10"/>
  <c r="AL72" i="10"/>
  <c r="AL53" i="10"/>
  <c r="AL43" i="10"/>
  <c r="AL70" i="10"/>
  <c r="AL84" i="10"/>
  <c r="AL88" i="10"/>
  <c r="AL78" i="10"/>
  <c r="AL73" i="10"/>
  <c r="AL57" i="10"/>
  <c r="AL56" i="10"/>
  <c r="AL46" i="10"/>
  <c r="AL60" i="10"/>
  <c r="AL61" i="10"/>
  <c r="AL49" i="10"/>
  <c r="AL48" i="10"/>
  <c r="AL52" i="10"/>
  <c r="AL91" i="10"/>
  <c r="AL69" i="10"/>
  <c r="AL74" i="10"/>
  <c r="AL44" i="10"/>
  <c r="AL59" i="10"/>
  <c r="AL79" i="10"/>
  <c r="AL47" i="10"/>
  <c r="AL51" i="10"/>
  <c r="AL42" i="10"/>
  <c r="AL58" i="10"/>
  <c r="AL45" i="10"/>
  <c r="AL50" i="10"/>
  <c r="AL38" i="10"/>
  <c r="AL30" i="10"/>
  <c r="AL22" i="10"/>
  <c r="AL11" i="10"/>
  <c r="AL41" i="10"/>
  <c r="AL33" i="10"/>
  <c r="AL25" i="10"/>
  <c r="AL14" i="10"/>
  <c r="AL36" i="10"/>
  <c r="AL28" i="10"/>
  <c r="AL20" i="10"/>
  <c r="AL17" i="10"/>
  <c r="AL9" i="10"/>
  <c r="AL55" i="10"/>
  <c r="AL39" i="10"/>
  <c r="AL31" i="10"/>
  <c r="AL23" i="10"/>
  <c r="AL12" i="10"/>
  <c r="AL34" i="10"/>
  <c r="AL26" i="10"/>
  <c r="AL18" i="10"/>
  <c r="AL15" i="10"/>
  <c r="AL7" i="10"/>
  <c r="AL37" i="10"/>
  <c r="AL29" i="10"/>
  <c r="AL21" i="10"/>
  <c r="AL10" i="10"/>
  <c r="AL35" i="10"/>
  <c r="AL27" i="10"/>
  <c r="AL19" i="10"/>
  <c r="AL16" i="10"/>
  <c r="AL8" i="10"/>
  <c r="AL54" i="10"/>
  <c r="AL24" i="10"/>
  <c r="AL13" i="10"/>
  <c r="AL5" i="10"/>
  <c r="AL6" i="10"/>
  <c r="AL40" i="10"/>
  <c r="AL32" i="10"/>
  <c r="AL4" i="10"/>
  <c r="AL3" i="10"/>
  <c r="AM2" i="10"/>
  <c r="AK2" i="9"/>
  <c r="N2" i="4"/>
  <c r="N2" i="1"/>
  <c r="O2" i="6" l="1"/>
  <c r="N104" i="6"/>
  <c r="N93" i="6"/>
  <c r="N92" i="6"/>
  <c r="N101" i="6"/>
  <c r="N96" i="6"/>
  <c r="N103" i="6"/>
  <c r="N91" i="6"/>
  <c r="N102" i="6"/>
  <c r="N99" i="6"/>
  <c r="N119" i="6"/>
  <c r="N94" i="6"/>
  <c r="N106" i="6"/>
  <c r="N97" i="6"/>
  <c r="N90" i="6"/>
  <c r="N100" i="6"/>
  <c r="N84" i="6"/>
  <c r="N75" i="6"/>
  <c r="N71" i="6"/>
  <c r="N87" i="6"/>
  <c r="N78" i="6"/>
  <c r="N98" i="6"/>
  <c r="N73" i="6"/>
  <c r="N85" i="6"/>
  <c r="N76" i="6"/>
  <c r="N105" i="6"/>
  <c r="N88" i="6"/>
  <c r="N79" i="6"/>
  <c r="N82" i="6"/>
  <c r="N80" i="6"/>
  <c r="N95" i="6"/>
  <c r="N74" i="6"/>
  <c r="N83" i="6"/>
  <c r="N109" i="6"/>
  <c r="N68" i="6"/>
  <c r="N58" i="6"/>
  <c r="N77" i="6"/>
  <c r="N61" i="6"/>
  <c r="N65" i="6"/>
  <c r="N67" i="6"/>
  <c r="N56" i="6"/>
  <c r="N72" i="6"/>
  <c r="N59" i="6"/>
  <c r="N64" i="6"/>
  <c r="N89" i="6"/>
  <c r="N66" i="6"/>
  <c r="N60" i="6"/>
  <c r="N48" i="6"/>
  <c r="N63" i="6"/>
  <c r="N53" i="6"/>
  <c r="N69" i="6"/>
  <c r="N55" i="6"/>
  <c r="N81" i="6"/>
  <c r="N70" i="6"/>
  <c r="N49" i="6"/>
  <c r="N86" i="6"/>
  <c r="N52" i="6"/>
  <c r="N57" i="6"/>
  <c r="N50" i="6"/>
  <c r="N54" i="6"/>
  <c r="N39" i="6"/>
  <c r="N29" i="6"/>
  <c r="N43" i="6"/>
  <c r="N27" i="6"/>
  <c r="N41" i="6"/>
  <c r="N62" i="6"/>
  <c r="N30" i="6"/>
  <c r="N47" i="6"/>
  <c r="N37" i="6"/>
  <c r="N40" i="6"/>
  <c r="N45" i="6"/>
  <c r="N38" i="6"/>
  <c r="N23" i="6"/>
  <c r="N11" i="6"/>
  <c r="N3" i="6"/>
  <c r="N34" i="6"/>
  <c r="N44" i="6"/>
  <c r="N14" i="6"/>
  <c r="N6" i="6"/>
  <c r="N31" i="6"/>
  <c r="N17" i="6"/>
  <c r="N9" i="6"/>
  <c r="N12" i="6"/>
  <c r="N4" i="6"/>
  <c r="N15" i="6"/>
  <c r="N7" i="6"/>
  <c r="N28" i="6"/>
  <c r="N33" i="6"/>
  <c r="N18" i="6"/>
  <c r="N10" i="6"/>
  <c r="N20" i="6"/>
  <c r="N13" i="6"/>
  <c r="N5" i="6"/>
  <c r="N8" i="6"/>
  <c r="N32" i="6"/>
  <c r="N51" i="6"/>
  <c r="N24" i="6"/>
  <c r="N26" i="6"/>
  <c r="N42" i="6"/>
  <c r="N25" i="6"/>
  <c r="N19" i="6"/>
  <c r="N46" i="6"/>
  <c r="N21" i="6"/>
  <c r="N16" i="6"/>
  <c r="N22" i="6"/>
  <c r="N113" i="6"/>
  <c r="N121" i="6"/>
  <c r="N111" i="6"/>
  <c r="N118" i="6"/>
  <c r="N114" i="6"/>
  <c r="N116" i="6"/>
  <c r="N112" i="6"/>
  <c r="N115" i="6"/>
  <c r="N110" i="6"/>
  <c r="N122" i="6"/>
  <c r="N107" i="6"/>
  <c r="N117" i="6"/>
  <c r="N108" i="6"/>
  <c r="N120" i="6"/>
  <c r="N14" i="4"/>
  <c r="N9" i="4"/>
  <c r="N12" i="4"/>
  <c r="N22" i="4"/>
  <c r="N20" i="4"/>
  <c r="N13" i="4"/>
  <c r="N5" i="4"/>
  <c r="N16" i="4"/>
  <c r="N4" i="4"/>
  <c r="N19" i="4"/>
  <c r="N23" i="4"/>
  <c r="N7" i="4"/>
  <c r="N21" i="4"/>
  <c r="N3" i="4"/>
  <c r="N10" i="4"/>
  <c r="N17" i="4"/>
  <c r="N8" i="4"/>
  <c r="N6" i="4"/>
  <c r="N11" i="4"/>
  <c r="N15" i="4"/>
  <c r="N18" i="4"/>
  <c r="N39" i="1"/>
  <c r="N31" i="1"/>
  <c r="N21" i="1"/>
  <c r="N34" i="1"/>
  <c r="N26" i="1"/>
  <c r="N37" i="1"/>
  <c r="N29" i="1"/>
  <c r="N32" i="1"/>
  <c r="N24" i="1"/>
  <c r="N35" i="1"/>
  <c r="N27" i="1"/>
  <c r="N38" i="1"/>
  <c r="N30" i="1"/>
  <c r="N36" i="1"/>
  <c r="N28" i="1"/>
  <c r="N33" i="1"/>
  <c r="N20" i="1"/>
  <c r="N18" i="1"/>
  <c r="N10" i="1"/>
  <c r="N22" i="1"/>
  <c r="N13" i="1"/>
  <c r="N5" i="1"/>
  <c r="N16" i="1"/>
  <c r="N8" i="1"/>
  <c r="N11" i="1"/>
  <c r="N3" i="1"/>
  <c r="N25" i="1"/>
  <c r="N19" i="1"/>
  <c r="N14" i="1"/>
  <c r="N6" i="1"/>
  <c r="N17" i="1"/>
  <c r="N12" i="1"/>
  <c r="N4" i="1"/>
  <c r="N7" i="1"/>
  <c r="N15" i="1"/>
  <c r="N9" i="1"/>
  <c r="N23" i="1"/>
  <c r="AM81" i="10"/>
  <c r="AM91" i="10"/>
  <c r="AM82" i="10"/>
  <c r="AM86" i="10"/>
  <c r="AM97" i="10"/>
  <c r="AM98" i="10"/>
  <c r="AM83" i="10"/>
  <c r="AM80" i="10"/>
  <c r="AM85" i="10"/>
  <c r="AM90" i="10"/>
  <c r="AM77" i="10"/>
  <c r="AM69" i="10"/>
  <c r="AM75" i="10"/>
  <c r="AM67" i="10"/>
  <c r="AM87" i="10"/>
  <c r="AM95" i="10"/>
  <c r="AM88" i="10"/>
  <c r="AM78" i="10"/>
  <c r="AM92" i="10"/>
  <c r="AM70" i="10"/>
  <c r="AM89" i="10"/>
  <c r="AM96" i="10"/>
  <c r="AM94" i="10"/>
  <c r="AM73" i="10"/>
  <c r="AM72" i="10"/>
  <c r="AM74" i="10"/>
  <c r="AM76" i="10"/>
  <c r="AM68" i="10"/>
  <c r="AM59" i="10"/>
  <c r="AM51" i="10"/>
  <c r="AM93" i="10"/>
  <c r="AM64" i="10"/>
  <c r="AM54" i="10"/>
  <c r="AM43" i="10"/>
  <c r="AM57" i="10"/>
  <c r="AM49" i="10"/>
  <c r="AM79" i="10"/>
  <c r="AM71" i="10"/>
  <c r="AM60" i="10"/>
  <c r="AM52" i="10"/>
  <c r="AM55" i="10"/>
  <c r="AM84" i="10"/>
  <c r="AM58" i="10"/>
  <c r="AM50" i="10"/>
  <c r="AM47" i="10"/>
  <c r="AM66" i="10"/>
  <c r="AM53" i="10"/>
  <c r="AM62" i="10"/>
  <c r="AM65" i="10"/>
  <c r="AM19" i="10"/>
  <c r="AM17" i="10"/>
  <c r="AM9" i="10"/>
  <c r="AM63" i="10"/>
  <c r="AM28" i="10"/>
  <c r="AM45" i="10"/>
  <c r="AM12" i="10"/>
  <c r="AM4" i="10"/>
  <c r="AM15" i="10"/>
  <c r="AM7" i="10"/>
  <c r="AM39" i="10"/>
  <c r="AM36" i="10"/>
  <c r="AM10" i="10"/>
  <c r="AM34" i="10"/>
  <c r="AM41" i="10"/>
  <c r="AM31" i="10"/>
  <c r="AM61" i="10"/>
  <c r="AM48" i="10"/>
  <c r="AM13" i="10"/>
  <c r="AM5" i="10"/>
  <c r="AM26" i="10"/>
  <c r="AM33" i="10"/>
  <c r="AM23" i="10"/>
  <c r="AM21" i="10"/>
  <c r="AM24" i="10"/>
  <c r="AM16" i="10"/>
  <c r="AM8" i="10"/>
  <c r="AM18" i="10"/>
  <c r="AM56" i="10"/>
  <c r="AM46" i="10"/>
  <c r="AM44" i="10"/>
  <c r="AM29" i="10"/>
  <c r="AM27" i="10"/>
  <c r="AM14" i="10"/>
  <c r="AM6" i="10"/>
  <c r="AM20" i="10"/>
  <c r="AM42" i="10"/>
  <c r="AM37" i="10"/>
  <c r="AM35" i="10"/>
  <c r="AM3" i="10"/>
  <c r="AM38" i="10"/>
  <c r="AM25" i="10"/>
  <c r="AM11" i="10"/>
  <c r="AM40" i="10"/>
  <c r="AM32" i="10"/>
  <c r="AM30" i="10"/>
  <c r="AM22" i="10"/>
  <c r="AN2" i="10"/>
  <c r="AL2" i="9"/>
  <c r="O2" i="4"/>
  <c r="O2" i="1"/>
  <c r="P2" i="6" l="1"/>
  <c r="O100" i="6"/>
  <c r="O92" i="6"/>
  <c r="O102" i="6"/>
  <c r="O81" i="6"/>
  <c r="O95" i="6"/>
  <c r="O84" i="6"/>
  <c r="O98" i="6"/>
  <c r="O87" i="6"/>
  <c r="O93" i="6"/>
  <c r="O82" i="6"/>
  <c r="O101" i="6"/>
  <c r="O96" i="6"/>
  <c r="O85" i="6"/>
  <c r="O99" i="6"/>
  <c r="O91" i="6"/>
  <c r="O97" i="6"/>
  <c r="O110" i="6"/>
  <c r="O90" i="6"/>
  <c r="O86" i="6"/>
  <c r="O89" i="6"/>
  <c r="O94" i="6"/>
  <c r="O74" i="6"/>
  <c r="O80" i="6"/>
  <c r="O88" i="6"/>
  <c r="O71" i="6"/>
  <c r="O58" i="6"/>
  <c r="O79" i="6"/>
  <c r="O61" i="6"/>
  <c r="O53" i="6"/>
  <c r="O78" i="6"/>
  <c r="O56" i="6"/>
  <c r="O65" i="6"/>
  <c r="O83" i="6"/>
  <c r="O73" i="6"/>
  <c r="O76" i="6"/>
  <c r="O59" i="6"/>
  <c r="O51" i="6"/>
  <c r="O77" i="6"/>
  <c r="O67" i="6"/>
  <c r="O54" i="6"/>
  <c r="O106" i="6"/>
  <c r="O57" i="6"/>
  <c r="O72" i="6"/>
  <c r="O55" i="6"/>
  <c r="O68" i="6"/>
  <c r="O63" i="6"/>
  <c r="O70" i="6"/>
  <c r="O64" i="6"/>
  <c r="O60" i="6"/>
  <c r="O75" i="6"/>
  <c r="O62" i="6"/>
  <c r="O69" i="6"/>
  <c r="O66" i="6"/>
  <c r="O40" i="6"/>
  <c r="O47" i="6"/>
  <c r="O30" i="6"/>
  <c r="O39" i="6"/>
  <c r="O46" i="6"/>
  <c r="O34" i="6"/>
  <c r="O49" i="6"/>
  <c r="O38" i="6"/>
  <c r="O32" i="6"/>
  <c r="O15" i="6"/>
  <c r="O7" i="6"/>
  <c r="O44" i="6"/>
  <c r="O18" i="6"/>
  <c r="O10" i="6"/>
  <c r="O52" i="6"/>
  <c r="O31" i="6"/>
  <c r="O13" i="6"/>
  <c r="O5" i="6"/>
  <c r="O37" i="6"/>
  <c r="O28" i="6"/>
  <c r="O16" i="6"/>
  <c r="O8" i="6"/>
  <c r="O43" i="6"/>
  <c r="O48" i="6"/>
  <c r="O23" i="6"/>
  <c r="O11" i="6"/>
  <c r="O3" i="6"/>
  <c r="O20" i="6"/>
  <c r="O27" i="6"/>
  <c r="O42" i="6"/>
  <c r="O14" i="6"/>
  <c r="O6" i="6"/>
  <c r="O24" i="6"/>
  <c r="O17" i="6"/>
  <c r="O9" i="6"/>
  <c r="O4" i="6"/>
  <c r="O29" i="6"/>
  <c r="O21" i="6"/>
  <c r="O33" i="6"/>
  <c r="O45" i="6"/>
  <c r="O12" i="6"/>
  <c r="O50" i="6"/>
  <c r="O41" i="6"/>
  <c r="O26" i="6"/>
  <c r="O22" i="6"/>
  <c r="O25" i="6"/>
  <c r="O19" i="6"/>
  <c r="O103" i="6"/>
  <c r="O108" i="6"/>
  <c r="O109" i="6"/>
  <c r="O113" i="6"/>
  <c r="O112" i="6"/>
  <c r="O114" i="6"/>
  <c r="O117" i="6"/>
  <c r="O104" i="6"/>
  <c r="O111" i="6"/>
  <c r="O115" i="6"/>
  <c r="O105" i="6"/>
  <c r="O116" i="6"/>
  <c r="O120" i="6"/>
  <c r="O119" i="6"/>
  <c r="O122" i="6"/>
  <c r="O118" i="6"/>
  <c r="O121" i="6"/>
  <c r="O107" i="6"/>
  <c r="O20" i="4"/>
  <c r="O12" i="4"/>
  <c r="O23" i="4"/>
  <c r="O15" i="4"/>
  <c r="O7" i="4"/>
  <c r="O18" i="4"/>
  <c r="O10" i="4"/>
  <c r="O21" i="4"/>
  <c r="O13" i="4"/>
  <c r="O16" i="4"/>
  <c r="O8" i="4"/>
  <c r="O19" i="4"/>
  <c r="O11" i="4"/>
  <c r="O22" i="4"/>
  <c r="O14" i="4"/>
  <c r="O17" i="4"/>
  <c r="O3" i="4"/>
  <c r="O6" i="4"/>
  <c r="O9" i="4"/>
  <c r="O4" i="4"/>
  <c r="O5" i="4"/>
  <c r="O36" i="1"/>
  <c r="O20" i="1"/>
  <c r="O12" i="1"/>
  <c r="O31" i="1"/>
  <c r="O15" i="1"/>
  <c r="O18" i="1"/>
  <c r="O10" i="1"/>
  <c r="O21" i="1"/>
  <c r="O16" i="1"/>
  <c r="O28" i="1"/>
  <c r="O19" i="1"/>
  <c r="O11" i="1"/>
  <c r="O17" i="1"/>
  <c r="O14" i="1"/>
  <c r="O32" i="1"/>
  <c r="O22" i="1"/>
  <c r="O33" i="1"/>
  <c r="O25" i="1"/>
  <c r="O23" i="1"/>
  <c r="O13" i="1"/>
  <c r="O9" i="1"/>
  <c r="O39" i="1"/>
  <c r="O34" i="1"/>
  <c r="O37" i="1"/>
  <c r="O24" i="1"/>
  <c r="O26" i="1"/>
  <c r="O35" i="1"/>
  <c r="O29" i="1"/>
  <c r="O6" i="1"/>
  <c r="O38" i="1"/>
  <c r="O4" i="1"/>
  <c r="O3" i="1"/>
  <c r="O5" i="1"/>
  <c r="O8" i="1"/>
  <c r="O30" i="1"/>
  <c r="O27" i="1"/>
  <c r="O7" i="1"/>
  <c r="AN95" i="10"/>
  <c r="AN81" i="10"/>
  <c r="AN86" i="10"/>
  <c r="AN89" i="10"/>
  <c r="AN96" i="10"/>
  <c r="AN87" i="10"/>
  <c r="AN98" i="10"/>
  <c r="AN91" i="10"/>
  <c r="AN90" i="10"/>
  <c r="AN80" i="10"/>
  <c r="AN88" i="10"/>
  <c r="AN94" i="10"/>
  <c r="AN76" i="10"/>
  <c r="AN92" i="10"/>
  <c r="AN82" i="10"/>
  <c r="AN67" i="10"/>
  <c r="AN84" i="10"/>
  <c r="AN79" i="10"/>
  <c r="AN83" i="10"/>
  <c r="AN93" i="10"/>
  <c r="AN74" i="10"/>
  <c r="AN65" i="10"/>
  <c r="AN77" i="10"/>
  <c r="AN68" i="10"/>
  <c r="AN71" i="10"/>
  <c r="AN72" i="10"/>
  <c r="AN75" i="10"/>
  <c r="AN73" i="10"/>
  <c r="AN78" i="10"/>
  <c r="AN63" i="10"/>
  <c r="AN53" i="10"/>
  <c r="AN46" i="10"/>
  <c r="AN97" i="10"/>
  <c r="AN49" i="10"/>
  <c r="AN64" i="10"/>
  <c r="AN60" i="10"/>
  <c r="AN66" i="10"/>
  <c r="AN85" i="10"/>
  <c r="AN52" i="10"/>
  <c r="AN47" i="10"/>
  <c r="AN70" i="10"/>
  <c r="AN56" i="10"/>
  <c r="AN55" i="10"/>
  <c r="AN42" i="10"/>
  <c r="AN61" i="10"/>
  <c r="AN48" i="10"/>
  <c r="AN45" i="10"/>
  <c r="AN51" i="10"/>
  <c r="AN69" i="10"/>
  <c r="AN54" i="10"/>
  <c r="AN44" i="10"/>
  <c r="AN23" i="10"/>
  <c r="AN20" i="10"/>
  <c r="AN50" i="10"/>
  <c r="AN36" i="10"/>
  <c r="AN34" i="10"/>
  <c r="AN43" i="10"/>
  <c r="AN58" i="10"/>
  <c r="AN28" i="10"/>
  <c r="AN26" i="10"/>
  <c r="AN10" i="10"/>
  <c r="AN59" i="10"/>
  <c r="AN18" i="10"/>
  <c r="AN62" i="10"/>
  <c r="AN39" i="10"/>
  <c r="AN8" i="10"/>
  <c r="AN57" i="10"/>
  <c r="AN38" i="10"/>
  <c r="AN41" i="10"/>
  <c r="AN25" i="10"/>
  <c r="AN32" i="10"/>
  <c r="AN22" i="10"/>
  <c r="AN33" i="10"/>
  <c r="AN40" i="10"/>
  <c r="AN17" i="10"/>
  <c r="AN16" i="10"/>
  <c r="AN13" i="10"/>
  <c r="AN5" i="10"/>
  <c r="AN21" i="10"/>
  <c r="AN14" i="10"/>
  <c r="AN11" i="10"/>
  <c r="AN35" i="10"/>
  <c r="AN3" i="10"/>
  <c r="AN9" i="10"/>
  <c r="AN31" i="10"/>
  <c r="AN7" i="10"/>
  <c r="AN24" i="10"/>
  <c r="AN37" i="10"/>
  <c r="AN6" i="10"/>
  <c r="AN27" i="10"/>
  <c r="AN30" i="10"/>
  <c r="AN19" i="10"/>
  <c r="AN15" i="10"/>
  <c r="AN4" i="10"/>
  <c r="AN12" i="10"/>
  <c r="AN29" i="10"/>
  <c r="AO2" i="10"/>
  <c r="AM2" i="9"/>
  <c r="P2" i="4"/>
  <c r="P2" i="1"/>
  <c r="Q2" i="6" l="1"/>
  <c r="P91" i="6"/>
  <c r="P94" i="6"/>
  <c r="P100" i="6"/>
  <c r="P89" i="6"/>
  <c r="P97" i="6"/>
  <c r="P92" i="6"/>
  <c r="P99" i="6"/>
  <c r="P95" i="6"/>
  <c r="P90" i="6"/>
  <c r="P82" i="6"/>
  <c r="P110" i="6"/>
  <c r="P85" i="6"/>
  <c r="P78" i="6"/>
  <c r="P98" i="6"/>
  <c r="P118" i="6"/>
  <c r="P96" i="6"/>
  <c r="P84" i="6"/>
  <c r="P88" i="6"/>
  <c r="P81" i="6"/>
  <c r="P79" i="6"/>
  <c r="P74" i="6"/>
  <c r="P80" i="6"/>
  <c r="P70" i="6"/>
  <c r="P55" i="6"/>
  <c r="P65" i="6"/>
  <c r="P58" i="6"/>
  <c r="P93" i="6"/>
  <c r="P106" i="6"/>
  <c r="P68" i="6"/>
  <c r="P61" i="6"/>
  <c r="P53" i="6"/>
  <c r="P87" i="6"/>
  <c r="P56" i="6"/>
  <c r="P77" i="6"/>
  <c r="P66" i="6"/>
  <c r="P76" i="6"/>
  <c r="P59" i="6"/>
  <c r="P69" i="6"/>
  <c r="P72" i="6"/>
  <c r="P54" i="6"/>
  <c r="P75" i="6"/>
  <c r="P62" i="6"/>
  <c r="P83" i="6"/>
  <c r="P86" i="6"/>
  <c r="P67" i="6"/>
  <c r="P60" i="6"/>
  <c r="P71" i="6"/>
  <c r="P51" i="6"/>
  <c r="P57" i="6"/>
  <c r="P48" i="6"/>
  <c r="P28" i="6"/>
  <c r="P73" i="6"/>
  <c r="P52" i="6"/>
  <c r="P47" i="6"/>
  <c r="P20" i="6"/>
  <c r="P39" i="6"/>
  <c r="P46" i="6"/>
  <c r="P23" i="6"/>
  <c r="P64" i="6"/>
  <c r="P49" i="6"/>
  <c r="P38" i="6"/>
  <c r="P63" i="6"/>
  <c r="P43" i="6"/>
  <c r="P19" i="6"/>
  <c r="P33" i="6"/>
  <c r="P45" i="6"/>
  <c r="P27" i="6"/>
  <c r="P25" i="6"/>
  <c r="P37" i="6"/>
  <c r="P29" i="6"/>
  <c r="P22" i="6"/>
  <c r="P31" i="6"/>
  <c r="P50" i="6"/>
  <c r="P24" i="6"/>
  <c r="P44" i="6"/>
  <c r="P21" i="6"/>
  <c r="P26" i="6"/>
  <c r="P14" i="6"/>
  <c r="P41" i="6"/>
  <c r="P15" i="6"/>
  <c r="P34" i="6"/>
  <c r="P13" i="6"/>
  <c r="P8" i="6"/>
  <c r="P40" i="6"/>
  <c r="P42" i="6"/>
  <c r="P18" i="6"/>
  <c r="P30" i="6"/>
  <c r="P11" i="6"/>
  <c r="P32" i="6"/>
  <c r="P7" i="6"/>
  <c r="P6" i="6"/>
  <c r="P4" i="6"/>
  <c r="P17" i="6"/>
  <c r="P16" i="6"/>
  <c r="P9" i="6"/>
  <c r="P10" i="6"/>
  <c r="P3" i="6"/>
  <c r="P12" i="6"/>
  <c r="P5" i="6"/>
  <c r="P111" i="6"/>
  <c r="P113" i="6"/>
  <c r="P117" i="6"/>
  <c r="P112" i="6"/>
  <c r="P120" i="6"/>
  <c r="P119" i="6"/>
  <c r="P121" i="6"/>
  <c r="P101" i="6"/>
  <c r="P115" i="6"/>
  <c r="P107" i="6"/>
  <c r="P105" i="6"/>
  <c r="P104" i="6"/>
  <c r="P109" i="6"/>
  <c r="P116" i="6"/>
  <c r="P114" i="6"/>
  <c r="P122" i="6"/>
  <c r="P103" i="6"/>
  <c r="P102" i="6"/>
  <c r="P108" i="6"/>
  <c r="P19" i="4"/>
  <c r="P11" i="4"/>
  <c r="P22" i="4"/>
  <c r="P14" i="4"/>
  <c r="P17" i="4"/>
  <c r="P9" i="4"/>
  <c r="P20" i="4"/>
  <c r="P12" i="4"/>
  <c r="P23" i="4"/>
  <c r="P15" i="4"/>
  <c r="P7" i="4"/>
  <c r="P18" i="4"/>
  <c r="P10" i="4"/>
  <c r="P21" i="4"/>
  <c r="P13" i="4"/>
  <c r="P16" i="4"/>
  <c r="P8" i="4"/>
  <c r="P3" i="4"/>
  <c r="P4" i="4"/>
  <c r="P5" i="4"/>
  <c r="P6" i="4"/>
  <c r="P35" i="1"/>
  <c r="P27" i="1"/>
  <c r="P38" i="1"/>
  <c r="P30" i="1"/>
  <c r="P33" i="1"/>
  <c r="P25" i="1"/>
  <c r="P36" i="1"/>
  <c r="P28" i="1"/>
  <c r="P39" i="1"/>
  <c r="P31" i="1"/>
  <c r="P23" i="1"/>
  <c r="P34" i="1"/>
  <c r="P26" i="1"/>
  <c r="P32" i="1"/>
  <c r="P24" i="1"/>
  <c r="P5" i="1"/>
  <c r="P8" i="1"/>
  <c r="P29" i="1"/>
  <c r="P20" i="1"/>
  <c r="P19" i="1"/>
  <c r="P12" i="1"/>
  <c r="P11" i="1"/>
  <c r="P22" i="1"/>
  <c r="P21" i="1"/>
  <c r="P18" i="1"/>
  <c r="P17" i="1"/>
  <c r="P37" i="1"/>
  <c r="P10" i="1"/>
  <c r="P7" i="1"/>
  <c r="P16" i="1"/>
  <c r="P14" i="1"/>
  <c r="P13" i="1"/>
  <c r="P9" i="1"/>
  <c r="P15" i="1"/>
  <c r="P6" i="1"/>
  <c r="P3" i="1"/>
  <c r="P4" i="1"/>
  <c r="AO93" i="10"/>
  <c r="AO84" i="10"/>
  <c r="AO88" i="10"/>
  <c r="AO80" i="10"/>
  <c r="AO87" i="10"/>
  <c r="AO91" i="10"/>
  <c r="AO78" i="10"/>
  <c r="AO94" i="10"/>
  <c r="AO85" i="10"/>
  <c r="AO97" i="10"/>
  <c r="AO83" i="10"/>
  <c r="AO92" i="10"/>
  <c r="AO82" i="10"/>
  <c r="AO96" i="10"/>
  <c r="AO95" i="10"/>
  <c r="AO77" i="10"/>
  <c r="AO81" i="10"/>
  <c r="AO75" i="10"/>
  <c r="AO98" i="10"/>
  <c r="AO76" i="10"/>
  <c r="AO79" i="10"/>
  <c r="AO72" i="10"/>
  <c r="AO68" i="10"/>
  <c r="AO45" i="10"/>
  <c r="AO41" i="10"/>
  <c r="AO33" i="10"/>
  <c r="AO25" i="10"/>
  <c r="AO89" i="10"/>
  <c r="AO71" i="10"/>
  <c r="AO36" i="10"/>
  <c r="AO28" i="10"/>
  <c r="AO20" i="10"/>
  <c r="AO53" i="10"/>
  <c r="AO66" i="10"/>
  <c r="AO43" i="10"/>
  <c r="AO39" i="10"/>
  <c r="AO31" i="10"/>
  <c r="AO23" i="10"/>
  <c r="AO74" i="10"/>
  <c r="AO90" i="10"/>
  <c r="AO69" i="10"/>
  <c r="AO62" i="10"/>
  <c r="AO46" i="10"/>
  <c r="AO64" i="10"/>
  <c r="AO37" i="10"/>
  <c r="AO29" i="10"/>
  <c r="AO21" i="10"/>
  <c r="AO67" i="10"/>
  <c r="AO44" i="10"/>
  <c r="AO59" i="10"/>
  <c r="AO40" i="10"/>
  <c r="AO32" i="10"/>
  <c r="AO24" i="10"/>
  <c r="AO86" i="10"/>
  <c r="AO70" i="10"/>
  <c r="AO47" i="10"/>
  <c r="AO51" i="10"/>
  <c r="AO63" i="10"/>
  <c r="AO35" i="10"/>
  <c r="AO27" i="10"/>
  <c r="AO55" i="10"/>
  <c r="AO38" i="10"/>
  <c r="AO42" i="10"/>
  <c r="AO19" i="10"/>
  <c r="AO73" i="10"/>
  <c r="AO30" i="10"/>
  <c r="AO60" i="10"/>
  <c r="AO49" i="10"/>
  <c r="AO50" i="10"/>
  <c r="AO54" i="10"/>
  <c r="AO48" i="10"/>
  <c r="AO65" i="10"/>
  <c r="AO22" i="10"/>
  <c r="AO18" i="10"/>
  <c r="AO17" i="10"/>
  <c r="AO58" i="10"/>
  <c r="AO34" i="10"/>
  <c r="AO11" i="10"/>
  <c r="AO26" i="10"/>
  <c r="AO56" i="10"/>
  <c r="AO4" i="10"/>
  <c r="AO61" i="10"/>
  <c r="AO14" i="10"/>
  <c r="AO10" i="10"/>
  <c r="AO16" i="10"/>
  <c r="AO3" i="10"/>
  <c r="AO13" i="10"/>
  <c r="AO52" i="10"/>
  <c r="AO57" i="10"/>
  <c r="AO12" i="10"/>
  <c r="AO9" i="10"/>
  <c r="AO7" i="10"/>
  <c r="AO5" i="10"/>
  <c r="AO15" i="10"/>
  <c r="AO8" i="10"/>
  <c r="AO6" i="10"/>
  <c r="AP2" i="10"/>
  <c r="AN2" i="9"/>
  <c r="Q2" i="4"/>
  <c r="Q2" i="1"/>
  <c r="R2" i="6" l="1"/>
  <c r="Q84" i="6"/>
  <c r="Q87" i="6"/>
  <c r="Q82" i="6"/>
  <c r="Q91" i="6"/>
  <c r="Q90" i="6"/>
  <c r="Q85" i="6"/>
  <c r="Q88" i="6"/>
  <c r="Q96" i="6"/>
  <c r="Q99" i="6"/>
  <c r="Q66" i="6"/>
  <c r="Q98" i="6"/>
  <c r="Q69" i="6"/>
  <c r="Q64" i="6"/>
  <c r="Q93" i="6"/>
  <c r="Q83" i="6"/>
  <c r="Q67" i="6"/>
  <c r="Q100" i="6"/>
  <c r="Q97" i="6"/>
  <c r="Q70" i="6"/>
  <c r="Q62" i="6"/>
  <c r="Q107" i="6"/>
  <c r="Q65" i="6"/>
  <c r="Q89" i="6"/>
  <c r="Q80" i="6"/>
  <c r="Q86" i="6"/>
  <c r="Q63" i="6"/>
  <c r="Q75" i="6"/>
  <c r="Q78" i="6"/>
  <c r="Q68" i="6"/>
  <c r="Q72" i="6"/>
  <c r="Q111" i="6"/>
  <c r="Q79" i="6"/>
  <c r="Q51" i="6"/>
  <c r="Q49" i="6"/>
  <c r="Q92" i="6"/>
  <c r="Q81" i="6"/>
  <c r="Q77" i="6"/>
  <c r="Q95" i="6"/>
  <c r="Q94" i="6"/>
  <c r="Q73" i="6"/>
  <c r="Q50" i="6"/>
  <c r="Q61" i="6"/>
  <c r="Q54" i="6"/>
  <c r="Q48" i="6"/>
  <c r="Q58" i="6"/>
  <c r="Q42" i="6"/>
  <c r="Q32" i="6"/>
  <c r="Q57" i="6"/>
  <c r="Q45" i="6"/>
  <c r="Q37" i="6"/>
  <c r="Q27" i="6"/>
  <c r="Q59" i="6"/>
  <c r="Q40" i="6"/>
  <c r="Q30" i="6"/>
  <c r="Q56" i="6"/>
  <c r="Q43" i="6"/>
  <c r="Q33" i="6"/>
  <c r="Q71" i="6"/>
  <c r="Q46" i="6"/>
  <c r="Q38" i="6"/>
  <c r="Q28" i="6"/>
  <c r="Q41" i="6"/>
  <c r="Q31" i="6"/>
  <c r="Q47" i="6"/>
  <c r="Q39" i="6"/>
  <c r="Q29" i="6"/>
  <c r="Q76" i="6"/>
  <c r="Q74" i="6"/>
  <c r="Q20" i="6"/>
  <c r="Q34" i="6"/>
  <c r="Q53" i="6"/>
  <c r="Q60" i="6"/>
  <c r="Q52" i="6"/>
  <c r="Q44" i="6"/>
  <c r="Q24" i="6"/>
  <c r="Q26" i="6"/>
  <c r="Q25" i="6"/>
  <c r="Q19" i="6"/>
  <c r="Q14" i="6"/>
  <c r="Q6" i="6"/>
  <c r="Q22" i="6"/>
  <c r="Q17" i="6"/>
  <c r="Q9" i="6"/>
  <c r="Q15" i="6"/>
  <c r="Q23" i="6"/>
  <c r="Q13" i="6"/>
  <c r="Q55" i="6"/>
  <c r="Q12" i="6"/>
  <c r="Q4" i="6"/>
  <c r="Q7" i="6"/>
  <c r="Q18" i="6"/>
  <c r="Q10" i="6"/>
  <c r="Q16" i="6"/>
  <c r="Q8" i="6"/>
  <c r="Q11" i="6"/>
  <c r="Q3" i="6"/>
  <c r="Q21" i="6"/>
  <c r="Q5" i="6"/>
  <c r="Q119" i="6"/>
  <c r="Q103" i="6"/>
  <c r="Q117" i="6"/>
  <c r="Q104" i="6"/>
  <c r="Q114" i="6"/>
  <c r="Q108" i="6"/>
  <c r="Q120" i="6"/>
  <c r="Q122" i="6"/>
  <c r="Q112" i="6"/>
  <c r="Q106" i="6"/>
  <c r="Q105" i="6"/>
  <c r="Q101" i="6"/>
  <c r="Q118" i="6"/>
  <c r="Q115" i="6"/>
  <c r="Q110" i="6"/>
  <c r="Q102" i="6"/>
  <c r="Q121" i="6"/>
  <c r="Q109" i="6"/>
  <c r="Q113" i="6"/>
  <c r="Q116" i="6"/>
  <c r="Q18" i="4"/>
  <c r="Q10" i="4"/>
  <c r="Q21" i="4"/>
  <c r="Q13" i="4"/>
  <c r="Q6" i="4"/>
  <c r="Q16" i="4"/>
  <c r="Q8" i="4"/>
  <c r="Q19" i="4"/>
  <c r="Q11" i="4"/>
  <c r="Q22" i="4"/>
  <c r="Q14" i="4"/>
  <c r="Q17" i="4"/>
  <c r="Q9" i="4"/>
  <c r="Q20" i="4"/>
  <c r="Q12" i="4"/>
  <c r="Q23" i="4"/>
  <c r="Q15" i="4"/>
  <c r="Q7" i="4"/>
  <c r="Q4" i="4"/>
  <c r="Q5" i="4"/>
  <c r="Q3" i="4"/>
  <c r="Q34" i="1"/>
  <c r="Q26" i="1"/>
  <c r="Q37" i="1"/>
  <c r="Q29" i="1"/>
  <c r="Q32" i="1"/>
  <c r="Q24" i="1"/>
  <c r="Q35" i="1"/>
  <c r="Q27" i="1"/>
  <c r="Q38" i="1"/>
  <c r="Q30" i="1"/>
  <c r="Q33" i="1"/>
  <c r="Q25" i="1"/>
  <c r="Q39" i="1"/>
  <c r="Q31" i="1"/>
  <c r="Q23" i="1"/>
  <c r="Q20" i="1"/>
  <c r="Q17" i="1"/>
  <c r="Q16" i="1"/>
  <c r="Q13" i="1"/>
  <c r="Q28" i="1"/>
  <c r="Q36" i="1"/>
  <c r="Q19" i="1"/>
  <c r="Q18" i="1"/>
  <c r="Q21" i="1"/>
  <c r="Q15" i="1"/>
  <c r="Q9" i="1"/>
  <c r="Q5" i="1"/>
  <c r="Q12" i="1"/>
  <c r="Q4" i="1"/>
  <c r="Q14" i="1"/>
  <c r="Q3" i="1"/>
  <c r="Q8" i="1"/>
  <c r="Q11" i="1"/>
  <c r="Q10" i="1"/>
  <c r="Q22" i="1"/>
  <c r="Q6" i="1"/>
  <c r="Q7" i="1"/>
  <c r="AP82" i="10"/>
  <c r="AP83" i="10"/>
  <c r="AP76" i="10"/>
  <c r="AP79" i="10"/>
  <c r="AP98" i="10"/>
  <c r="AP89" i="10"/>
  <c r="AP86" i="10"/>
  <c r="AP74" i="10"/>
  <c r="AP93" i="10"/>
  <c r="AP95" i="10"/>
  <c r="AP72" i="10"/>
  <c r="AP90" i="10"/>
  <c r="AP87" i="10"/>
  <c r="AP75" i="10"/>
  <c r="AP85" i="10"/>
  <c r="AP91" i="10"/>
  <c r="AP78" i="10"/>
  <c r="AP84" i="10"/>
  <c r="AP77" i="10"/>
  <c r="AP73" i="10"/>
  <c r="AP92" i="10"/>
  <c r="AP96" i="10"/>
  <c r="AP97" i="10"/>
  <c r="AP81" i="10"/>
  <c r="AP65" i="10"/>
  <c r="AP58" i="10"/>
  <c r="AP50" i="10"/>
  <c r="AP44" i="10"/>
  <c r="AP39" i="10"/>
  <c r="AP31" i="10"/>
  <c r="AP23" i="10"/>
  <c r="AP53" i="10"/>
  <c r="AP47" i="10"/>
  <c r="AP68" i="10"/>
  <c r="AP34" i="10"/>
  <c r="AP26" i="10"/>
  <c r="AP18" i="10"/>
  <c r="AP61" i="10"/>
  <c r="AP56" i="10"/>
  <c r="AP48" i="10"/>
  <c r="AP42" i="10"/>
  <c r="AP66" i="10"/>
  <c r="AP37" i="10"/>
  <c r="AP29" i="10"/>
  <c r="AP21" i="10"/>
  <c r="AP59" i="10"/>
  <c r="AP51" i="10"/>
  <c r="AP71" i="10"/>
  <c r="AP45" i="10"/>
  <c r="AP63" i="10"/>
  <c r="AP69" i="10"/>
  <c r="AP40" i="10"/>
  <c r="AP32" i="10"/>
  <c r="AP24" i="10"/>
  <c r="AP88" i="10"/>
  <c r="AP70" i="10"/>
  <c r="AP54" i="10"/>
  <c r="AP35" i="10"/>
  <c r="AP27" i="10"/>
  <c r="AP19" i="10"/>
  <c r="AP67" i="10"/>
  <c r="AP57" i="10"/>
  <c r="AP49" i="10"/>
  <c r="AP43" i="10"/>
  <c r="AP62" i="10"/>
  <c r="AP38" i="10"/>
  <c r="AP30" i="10"/>
  <c r="AP22" i="10"/>
  <c r="AP60" i="10"/>
  <c r="AP52" i="10"/>
  <c r="AP46" i="10"/>
  <c r="AP41" i="10"/>
  <c r="AP33" i="10"/>
  <c r="AP25" i="10"/>
  <c r="AP8" i="10"/>
  <c r="AP28" i="10"/>
  <c r="AP80" i="10"/>
  <c r="AP55" i="10"/>
  <c r="AP64" i="10"/>
  <c r="AP36" i="10"/>
  <c r="AP94" i="10"/>
  <c r="AP20" i="10"/>
  <c r="AP9" i="10"/>
  <c r="AP16" i="10"/>
  <c r="AP14" i="10"/>
  <c r="AP17" i="10"/>
  <c r="AP10" i="10"/>
  <c r="AP7" i="10"/>
  <c r="AP15" i="10"/>
  <c r="AP3" i="10"/>
  <c r="AP5" i="10"/>
  <c r="AP12" i="10"/>
  <c r="AP4" i="10"/>
  <c r="AP11" i="10"/>
  <c r="AP13" i="10"/>
  <c r="AP6" i="10"/>
  <c r="AQ2" i="10"/>
  <c r="AO2" i="9"/>
  <c r="R2" i="4"/>
  <c r="R2" i="1"/>
  <c r="S2" i="6" l="1"/>
  <c r="R105" i="6"/>
  <c r="R89" i="6"/>
  <c r="R84" i="6"/>
  <c r="R87" i="6"/>
  <c r="R97" i="6"/>
  <c r="R104" i="6"/>
  <c r="R101" i="6"/>
  <c r="R102" i="6"/>
  <c r="R90" i="6"/>
  <c r="R85" i="6"/>
  <c r="R103" i="6"/>
  <c r="R80" i="6"/>
  <c r="R75" i="6"/>
  <c r="R100" i="6"/>
  <c r="R83" i="6"/>
  <c r="R95" i="6"/>
  <c r="R99" i="6"/>
  <c r="R98" i="6"/>
  <c r="R96" i="6"/>
  <c r="R94" i="6"/>
  <c r="R91" i="6"/>
  <c r="R86" i="6"/>
  <c r="R93" i="6"/>
  <c r="R79" i="6"/>
  <c r="R74" i="6"/>
  <c r="R73" i="6"/>
  <c r="R71" i="6"/>
  <c r="R65" i="6"/>
  <c r="R78" i="6"/>
  <c r="R77" i="6"/>
  <c r="R88" i="6"/>
  <c r="R92" i="6"/>
  <c r="R81" i="6"/>
  <c r="R72" i="6"/>
  <c r="R62" i="6"/>
  <c r="R82" i="6"/>
  <c r="R66" i="6"/>
  <c r="R68" i="6"/>
  <c r="R58" i="6"/>
  <c r="R61" i="6"/>
  <c r="R51" i="6"/>
  <c r="R57" i="6"/>
  <c r="R55" i="6"/>
  <c r="R49" i="6"/>
  <c r="R52" i="6"/>
  <c r="R59" i="6"/>
  <c r="R76" i="6"/>
  <c r="R64" i="6"/>
  <c r="R54" i="6"/>
  <c r="R56" i="6"/>
  <c r="R50" i="6"/>
  <c r="R60" i="6"/>
  <c r="R48" i="6"/>
  <c r="R44" i="6"/>
  <c r="R70" i="6"/>
  <c r="R29" i="6"/>
  <c r="R67" i="6"/>
  <c r="R46" i="6"/>
  <c r="R37" i="6"/>
  <c r="R63" i="6"/>
  <c r="R42" i="6"/>
  <c r="R24" i="6"/>
  <c r="R40" i="6"/>
  <c r="R25" i="6"/>
  <c r="R19" i="6"/>
  <c r="R32" i="6"/>
  <c r="R43" i="6"/>
  <c r="R27" i="6"/>
  <c r="R34" i="6"/>
  <c r="R45" i="6"/>
  <c r="R30" i="6"/>
  <c r="R21" i="6"/>
  <c r="R47" i="6"/>
  <c r="R17" i="6"/>
  <c r="R9" i="6"/>
  <c r="R23" i="6"/>
  <c r="R3" i="6"/>
  <c r="R12" i="6"/>
  <c r="R4" i="6"/>
  <c r="R15" i="6"/>
  <c r="R7" i="6"/>
  <c r="R28" i="6"/>
  <c r="R5" i="6"/>
  <c r="R39" i="6"/>
  <c r="R18" i="6"/>
  <c r="R10" i="6"/>
  <c r="R31" i="6"/>
  <c r="R53" i="6"/>
  <c r="R33" i="6"/>
  <c r="R13" i="6"/>
  <c r="R26" i="6"/>
  <c r="R16" i="6"/>
  <c r="R8" i="6"/>
  <c r="R11" i="6"/>
  <c r="R38" i="6"/>
  <c r="R69" i="6"/>
  <c r="R22" i="6"/>
  <c r="R14" i="6"/>
  <c r="R6" i="6"/>
  <c r="R20" i="6"/>
  <c r="R41" i="6"/>
  <c r="R118" i="6"/>
  <c r="R121" i="6"/>
  <c r="R120" i="6"/>
  <c r="R117" i="6"/>
  <c r="R106" i="6"/>
  <c r="R108" i="6"/>
  <c r="R110" i="6"/>
  <c r="R111" i="6"/>
  <c r="R113" i="6"/>
  <c r="R112" i="6"/>
  <c r="R109" i="6"/>
  <c r="R115" i="6"/>
  <c r="R119" i="6"/>
  <c r="R107" i="6"/>
  <c r="R114" i="6"/>
  <c r="R116" i="6"/>
  <c r="R122" i="6"/>
  <c r="R22" i="4"/>
  <c r="R14" i="4"/>
  <c r="R17" i="4"/>
  <c r="R9" i="4"/>
  <c r="R3" i="4"/>
  <c r="R20" i="4"/>
  <c r="R12" i="4"/>
  <c r="R23" i="4"/>
  <c r="R15" i="4"/>
  <c r="R7" i="4"/>
  <c r="R18" i="4"/>
  <c r="R10" i="4"/>
  <c r="R21" i="4"/>
  <c r="R13" i="4"/>
  <c r="R16" i="4"/>
  <c r="R8" i="4"/>
  <c r="R19" i="4"/>
  <c r="R11" i="4"/>
  <c r="R6" i="4"/>
  <c r="R4" i="4"/>
  <c r="R5" i="4"/>
  <c r="R32" i="1"/>
  <c r="R24" i="1"/>
  <c r="R35" i="1"/>
  <c r="R27" i="1"/>
  <c r="R38" i="1"/>
  <c r="R30" i="1"/>
  <c r="R33" i="1"/>
  <c r="R25" i="1"/>
  <c r="R36" i="1"/>
  <c r="R28" i="1"/>
  <c r="R39" i="1"/>
  <c r="R31" i="1"/>
  <c r="R37" i="1"/>
  <c r="R29" i="1"/>
  <c r="R26" i="1"/>
  <c r="R18" i="1"/>
  <c r="R17" i="1"/>
  <c r="R19" i="1"/>
  <c r="R10" i="1"/>
  <c r="R20" i="1"/>
  <c r="R34" i="1"/>
  <c r="R16" i="1"/>
  <c r="R15" i="1"/>
  <c r="R9" i="1"/>
  <c r="R22" i="1"/>
  <c r="R6" i="1"/>
  <c r="R3" i="1"/>
  <c r="R4" i="1"/>
  <c r="R11" i="1"/>
  <c r="R12" i="1"/>
  <c r="R14" i="1"/>
  <c r="R21" i="1"/>
  <c r="R13" i="1"/>
  <c r="R23" i="1"/>
  <c r="R7" i="1"/>
  <c r="R8" i="1"/>
  <c r="R5" i="1"/>
  <c r="AQ98" i="10"/>
  <c r="AQ90" i="10"/>
  <c r="AQ82" i="10"/>
  <c r="AQ72" i="10"/>
  <c r="AQ93" i="10"/>
  <c r="AQ85" i="10"/>
  <c r="AQ75" i="10"/>
  <c r="AQ96" i="10"/>
  <c r="AQ88" i="10"/>
  <c r="AQ78" i="10"/>
  <c r="AQ91" i="10"/>
  <c r="AQ83" i="10"/>
  <c r="AQ80" i="10"/>
  <c r="AQ73" i="10"/>
  <c r="AQ94" i="10"/>
  <c r="AQ86" i="10"/>
  <c r="AQ76" i="10"/>
  <c r="AQ97" i="10"/>
  <c r="AQ89" i="10"/>
  <c r="AQ81" i="10"/>
  <c r="AQ79" i="10"/>
  <c r="AQ92" i="10"/>
  <c r="AQ84" i="10"/>
  <c r="AQ74" i="10"/>
  <c r="AQ95" i="10"/>
  <c r="AQ77" i="10"/>
  <c r="AQ87" i="10"/>
  <c r="AQ67" i="10"/>
  <c r="AQ55" i="10"/>
  <c r="AQ44" i="10"/>
  <c r="AQ70" i="10"/>
  <c r="AQ62" i="10"/>
  <c r="AQ58" i="10"/>
  <c r="AQ50" i="10"/>
  <c r="AQ65" i="10"/>
  <c r="AQ53" i="10"/>
  <c r="AQ68" i="10"/>
  <c r="AQ56" i="10"/>
  <c r="AQ48" i="10"/>
  <c r="AQ71" i="10"/>
  <c r="AQ63" i="10"/>
  <c r="AQ59" i="10"/>
  <c r="AQ51" i="10"/>
  <c r="AQ66" i="10"/>
  <c r="AQ54" i="10"/>
  <c r="AQ69" i="10"/>
  <c r="AQ61" i="10"/>
  <c r="AQ57" i="10"/>
  <c r="AQ49" i="10"/>
  <c r="AQ46" i="10"/>
  <c r="AQ40" i="10"/>
  <c r="AQ37" i="10"/>
  <c r="AQ17" i="10"/>
  <c r="AQ9" i="10"/>
  <c r="AQ26" i="10"/>
  <c r="AQ45" i="10"/>
  <c r="AQ32" i="10"/>
  <c r="AQ39" i="10"/>
  <c r="AQ29" i="10"/>
  <c r="AQ12" i="10"/>
  <c r="AQ4" i="10"/>
  <c r="AQ64" i="10"/>
  <c r="AQ24" i="10"/>
  <c r="AQ31" i="10"/>
  <c r="AQ21" i="10"/>
  <c r="AQ15" i="10"/>
  <c r="AQ7" i="10"/>
  <c r="AQ10" i="10"/>
  <c r="AQ52" i="10"/>
  <c r="AQ35" i="10"/>
  <c r="AQ47" i="10"/>
  <c r="AQ33" i="10"/>
  <c r="AQ13" i="10"/>
  <c r="AQ5" i="10"/>
  <c r="AQ22" i="10"/>
  <c r="AQ42" i="10"/>
  <c r="AQ25" i="10"/>
  <c r="AQ41" i="10"/>
  <c r="AQ16" i="10"/>
  <c r="AQ8" i="10"/>
  <c r="AQ60" i="10"/>
  <c r="AQ14" i="10"/>
  <c r="AQ6" i="10"/>
  <c r="AQ20" i="10"/>
  <c r="AQ30" i="10"/>
  <c r="AQ3" i="10"/>
  <c r="AQ19" i="10"/>
  <c r="AQ34" i="10"/>
  <c r="AQ27" i="10"/>
  <c r="AQ36" i="10"/>
  <c r="AQ18" i="10"/>
  <c r="AQ38" i="10"/>
  <c r="AQ28" i="10"/>
  <c r="AQ11" i="10"/>
  <c r="AQ43" i="10"/>
  <c r="AQ23" i="10"/>
  <c r="AR2" i="10"/>
  <c r="AP2" i="9"/>
  <c r="S2" i="4"/>
  <c r="S2" i="1"/>
  <c r="T2" i="6" l="1"/>
  <c r="S95" i="6"/>
  <c r="S83" i="6"/>
  <c r="S94" i="6"/>
  <c r="S98" i="6"/>
  <c r="S86" i="6"/>
  <c r="S81" i="6"/>
  <c r="S92" i="6"/>
  <c r="S96" i="6"/>
  <c r="S84" i="6"/>
  <c r="S99" i="6"/>
  <c r="S87" i="6"/>
  <c r="S88" i="6"/>
  <c r="S78" i="6"/>
  <c r="S97" i="6"/>
  <c r="S82" i="6"/>
  <c r="S76" i="6"/>
  <c r="S79" i="6"/>
  <c r="S90" i="6"/>
  <c r="S100" i="6"/>
  <c r="S85" i="6"/>
  <c r="S77" i="6"/>
  <c r="S89" i="6"/>
  <c r="S74" i="6"/>
  <c r="S63" i="6"/>
  <c r="S65" i="6"/>
  <c r="S70" i="6"/>
  <c r="S62" i="6"/>
  <c r="S80" i="6"/>
  <c r="S93" i="6"/>
  <c r="S91" i="6"/>
  <c r="S72" i="6"/>
  <c r="S55" i="6"/>
  <c r="S58" i="6"/>
  <c r="S69" i="6"/>
  <c r="S68" i="6"/>
  <c r="S67" i="6"/>
  <c r="S57" i="6"/>
  <c r="S52" i="6"/>
  <c r="S59" i="6"/>
  <c r="S75" i="6"/>
  <c r="S56" i="6"/>
  <c r="S71" i="6"/>
  <c r="S73" i="6"/>
  <c r="S45" i="6"/>
  <c r="S51" i="6"/>
  <c r="S64" i="6"/>
  <c r="S37" i="6"/>
  <c r="S44" i="6"/>
  <c r="S50" i="6"/>
  <c r="S34" i="6"/>
  <c r="S41" i="6"/>
  <c r="S53" i="6"/>
  <c r="S43" i="6"/>
  <c r="S31" i="6"/>
  <c r="S29" i="6"/>
  <c r="S33" i="6"/>
  <c r="S66" i="6"/>
  <c r="S60" i="6"/>
  <c r="S25" i="6"/>
  <c r="S19" i="6"/>
  <c r="S47" i="6"/>
  <c r="S7" i="6"/>
  <c r="S54" i="6"/>
  <c r="S14" i="6"/>
  <c r="S49" i="6"/>
  <c r="S30" i="6"/>
  <c r="S12" i="6"/>
  <c r="S39" i="6"/>
  <c r="S38" i="6"/>
  <c r="S42" i="6"/>
  <c r="S18" i="6"/>
  <c r="S27" i="6"/>
  <c r="S28" i="6"/>
  <c r="S4" i="6"/>
  <c r="S26" i="6"/>
  <c r="S16" i="6"/>
  <c r="S6" i="6"/>
  <c r="S15" i="6"/>
  <c r="S9" i="6"/>
  <c r="S17" i="6"/>
  <c r="S61" i="6"/>
  <c r="S20" i="6"/>
  <c r="S22" i="6"/>
  <c r="S11" i="6"/>
  <c r="S32" i="6"/>
  <c r="S10" i="6"/>
  <c r="S3" i="6"/>
  <c r="S40" i="6"/>
  <c r="S23" i="6"/>
  <c r="S13" i="6"/>
  <c r="S46" i="6"/>
  <c r="S48" i="6"/>
  <c r="S8" i="6"/>
  <c r="S21" i="6"/>
  <c r="S5" i="6"/>
  <c r="S24" i="6"/>
  <c r="S110" i="6"/>
  <c r="S114" i="6"/>
  <c r="S113" i="6"/>
  <c r="S118" i="6"/>
  <c r="S102" i="6"/>
  <c r="S106" i="6"/>
  <c r="S117" i="6"/>
  <c r="S115" i="6"/>
  <c r="S103" i="6"/>
  <c r="S120" i="6"/>
  <c r="S104" i="6"/>
  <c r="S107" i="6"/>
  <c r="S109" i="6"/>
  <c r="S122" i="6"/>
  <c r="S121" i="6"/>
  <c r="S105" i="6"/>
  <c r="S101" i="6"/>
  <c r="S112" i="6"/>
  <c r="S111" i="6"/>
  <c r="S108" i="6"/>
  <c r="S119" i="6"/>
  <c r="S116" i="6"/>
  <c r="S21" i="4"/>
  <c r="S13" i="4"/>
  <c r="S3" i="4"/>
  <c r="S16" i="4"/>
  <c r="S8" i="4"/>
  <c r="S6" i="4"/>
  <c r="S19" i="4"/>
  <c r="S11" i="4"/>
  <c r="S22" i="4"/>
  <c r="S14" i="4"/>
  <c r="S17" i="4"/>
  <c r="S9" i="4"/>
  <c r="S20" i="4"/>
  <c r="S12" i="4"/>
  <c r="S23" i="4"/>
  <c r="S15" i="4"/>
  <c r="S7" i="4"/>
  <c r="S18" i="4"/>
  <c r="S10" i="4"/>
  <c r="S5" i="4"/>
  <c r="S4" i="4"/>
  <c r="S36" i="1"/>
  <c r="S28" i="1"/>
  <c r="S39" i="1"/>
  <c r="S31" i="1"/>
  <c r="S23" i="1"/>
  <c r="S34" i="1"/>
  <c r="S26" i="1"/>
  <c r="S37" i="1"/>
  <c r="S29" i="1"/>
  <c r="S32" i="1"/>
  <c r="S24" i="1"/>
  <c r="S35" i="1"/>
  <c r="S27" i="1"/>
  <c r="S33" i="1"/>
  <c r="S25" i="1"/>
  <c r="S21" i="1"/>
  <c r="S13" i="1"/>
  <c r="S16" i="1"/>
  <c r="S4" i="1"/>
  <c r="S19" i="1"/>
  <c r="S11" i="1"/>
  <c r="S8" i="1"/>
  <c r="S3" i="1"/>
  <c r="S30" i="1"/>
  <c r="S22" i="1"/>
  <c r="S14" i="1"/>
  <c r="S17" i="1"/>
  <c r="S9" i="1"/>
  <c r="S6" i="1"/>
  <c r="S20" i="1"/>
  <c r="S12" i="1"/>
  <c r="S38" i="1"/>
  <c r="S15" i="1"/>
  <c r="S10" i="1"/>
  <c r="S18" i="1"/>
  <c r="S7" i="1"/>
  <c r="S5" i="1"/>
  <c r="AR90" i="10"/>
  <c r="AR84" i="10"/>
  <c r="AR88" i="10"/>
  <c r="AR96" i="10"/>
  <c r="AR87" i="10"/>
  <c r="AR91" i="10"/>
  <c r="AR82" i="10"/>
  <c r="AR94" i="10"/>
  <c r="AR98" i="10"/>
  <c r="AR89" i="10"/>
  <c r="AR71" i="10"/>
  <c r="AR63" i="10"/>
  <c r="AR81" i="10"/>
  <c r="AR69" i="10"/>
  <c r="AR85" i="10"/>
  <c r="AR74" i="10"/>
  <c r="AR92" i="10"/>
  <c r="AR75" i="10"/>
  <c r="AR67" i="10"/>
  <c r="AR86" i="10"/>
  <c r="AR83" i="10"/>
  <c r="AR80" i="10"/>
  <c r="AR79" i="10"/>
  <c r="AR58" i="10"/>
  <c r="AR57" i="10"/>
  <c r="AR72" i="10"/>
  <c r="AR50" i="10"/>
  <c r="AR45" i="10"/>
  <c r="AR95" i="10"/>
  <c r="AR76" i="10"/>
  <c r="AR97" i="10"/>
  <c r="AR54" i="10"/>
  <c r="AR53" i="10"/>
  <c r="AR56" i="10"/>
  <c r="AR66" i="10"/>
  <c r="AR64" i="10"/>
  <c r="AR61" i="10"/>
  <c r="AR77" i="10"/>
  <c r="AR93" i="10"/>
  <c r="AR68" i="10"/>
  <c r="AR73" i="10"/>
  <c r="AR55" i="10"/>
  <c r="AR48" i="10"/>
  <c r="AR70" i="10"/>
  <c r="AR44" i="10"/>
  <c r="AR42" i="10"/>
  <c r="AR52" i="10"/>
  <c r="AR24" i="10"/>
  <c r="AR29" i="10"/>
  <c r="AR14" i="10"/>
  <c r="AR13" i="10"/>
  <c r="AR65" i="10"/>
  <c r="AR62" i="10"/>
  <c r="AR15" i="10"/>
  <c r="AR49" i="10"/>
  <c r="AR41" i="10"/>
  <c r="AR39" i="10"/>
  <c r="AR36" i="10"/>
  <c r="AR43" i="10"/>
  <c r="AR60" i="10"/>
  <c r="AR31" i="10"/>
  <c r="AR38" i="10"/>
  <c r="AR28" i="10"/>
  <c r="AR23" i="10"/>
  <c r="AR30" i="10"/>
  <c r="AR20" i="10"/>
  <c r="AR51" i="10"/>
  <c r="AR34" i="10"/>
  <c r="AR78" i="10"/>
  <c r="AR32" i="10"/>
  <c r="AR46" i="10"/>
  <c r="AR40" i="10"/>
  <c r="AR59" i="10"/>
  <c r="AR7" i="10"/>
  <c r="AR11" i="10"/>
  <c r="AR26" i="10"/>
  <c r="AR10" i="10"/>
  <c r="AR3" i="10"/>
  <c r="AR17" i="10"/>
  <c r="AR21" i="10"/>
  <c r="AR5" i="10"/>
  <c r="AR47" i="10"/>
  <c r="AR25" i="10"/>
  <c r="AR16" i="10"/>
  <c r="AR33" i="10"/>
  <c r="AR19" i="10"/>
  <c r="AR35" i="10"/>
  <c r="AR9" i="10"/>
  <c r="AR12" i="10"/>
  <c r="AR6" i="10"/>
  <c r="AR8" i="10"/>
  <c r="AR22" i="10"/>
  <c r="AR37" i="10"/>
  <c r="AR4" i="10"/>
  <c r="AR18" i="10"/>
  <c r="AR27" i="10"/>
  <c r="AS2" i="10"/>
  <c r="AQ2" i="9"/>
  <c r="T2" i="4"/>
  <c r="T2" i="1"/>
  <c r="U2" i="6" l="1"/>
  <c r="T99" i="6"/>
  <c r="T91" i="6"/>
  <c r="T107" i="6"/>
  <c r="T103" i="6"/>
  <c r="T94" i="6"/>
  <c r="T111" i="6"/>
  <c r="T97" i="6"/>
  <c r="T102" i="6"/>
  <c r="T100" i="6"/>
  <c r="T92" i="6"/>
  <c r="T105" i="6"/>
  <c r="T95" i="6"/>
  <c r="T98" i="6"/>
  <c r="T116" i="6"/>
  <c r="T82" i="6"/>
  <c r="T89" i="6"/>
  <c r="T83" i="6"/>
  <c r="T90" i="6"/>
  <c r="T78" i="6"/>
  <c r="T85" i="6"/>
  <c r="T80" i="6"/>
  <c r="T76" i="6"/>
  <c r="T81" i="6"/>
  <c r="T72" i="6"/>
  <c r="T96" i="6"/>
  <c r="T79" i="6"/>
  <c r="T93" i="6"/>
  <c r="T63" i="6"/>
  <c r="T84" i="6"/>
  <c r="T70" i="6"/>
  <c r="T101" i="6"/>
  <c r="T77" i="6"/>
  <c r="T86" i="6"/>
  <c r="T74" i="6"/>
  <c r="T62" i="6"/>
  <c r="T69" i="6"/>
  <c r="T64" i="6"/>
  <c r="T48" i="6"/>
  <c r="T40" i="6"/>
  <c r="T30" i="6"/>
  <c r="T53" i="6"/>
  <c r="T55" i="6"/>
  <c r="T43" i="6"/>
  <c r="T33" i="6"/>
  <c r="T67" i="6"/>
  <c r="T46" i="6"/>
  <c r="T38" i="6"/>
  <c r="T49" i="6"/>
  <c r="T41" i="6"/>
  <c r="T31" i="6"/>
  <c r="T75" i="6"/>
  <c r="T60" i="6"/>
  <c r="T73" i="6"/>
  <c r="T44" i="6"/>
  <c r="T34" i="6"/>
  <c r="T47" i="6"/>
  <c r="T39" i="6"/>
  <c r="T87" i="6"/>
  <c r="T66" i="6"/>
  <c r="T65" i="6"/>
  <c r="T88" i="6"/>
  <c r="T50" i="6"/>
  <c r="T42" i="6"/>
  <c r="T37" i="6"/>
  <c r="T24" i="6"/>
  <c r="T22" i="6"/>
  <c r="T45" i="6"/>
  <c r="T32" i="6"/>
  <c r="T25" i="6"/>
  <c r="T57" i="6"/>
  <c r="T68" i="6"/>
  <c r="T56" i="6"/>
  <c r="T71" i="6"/>
  <c r="T23" i="6"/>
  <c r="T58" i="6"/>
  <c r="T21" i="6"/>
  <c r="T29" i="6"/>
  <c r="T52" i="6"/>
  <c r="T4" i="6"/>
  <c r="T19" i="6"/>
  <c r="T7" i="6"/>
  <c r="T59" i="6"/>
  <c r="T54" i="6"/>
  <c r="T26" i="6"/>
  <c r="T61" i="6"/>
  <c r="T6" i="6"/>
  <c r="T14" i="6"/>
  <c r="T28" i="6"/>
  <c r="T5" i="6"/>
  <c r="T17" i="6"/>
  <c r="T9" i="6"/>
  <c r="T51" i="6"/>
  <c r="T12" i="6"/>
  <c r="T20" i="6"/>
  <c r="T27" i="6"/>
  <c r="T15" i="6"/>
  <c r="T3" i="6"/>
  <c r="T18" i="6"/>
  <c r="T10" i="6"/>
  <c r="T13" i="6"/>
  <c r="T8" i="6"/>
  <c r="T11" i="6"/>
  <c r="T16" i="6"/>
  <c r="T108" i="6"/>
  <c r="T118" i="6"/>
  <c r="T109" i="6"/>
  <c r="T119" i="6"/>
  <c r="T106" i="6"/>
  <c r="T114" i="6"/>
  <c r="T104" i="6"/>
  <c r="T117" i="6"/>
  <c r="T110" i="6"/>
  <c r="T112" i="6"/>
  <c r="T121" i="6"/>
  <c r="T115" i="6"/>
  <c r="T113" i="6"/>
  <c r="T120" i="6"/>
  <c r="T122" i="6"/>
  <c r="T20" i="4"/>
  <c r="T12" i="4"/>
  <c r="T23" i="4"/>
  <c r="T15" i="4"/>
  <c r="T7" i="4"/>
  <c r="T18" i="4"/>
  <c r="T10" i="4"/>
  <c r="T21" i="4"/>
  <c r="T13" i="4"/>
  <c r="T16" i="4"/>
  <c r="T8" i="4"/>
  <c r="T19" i="4"/>
  <c r="T11" i="4"/>
  <c r="T22" i="4"/>
  <c r="T14" i="4"/>
  <c r="T17" i="4"/>
  <c r="T9" i="4"/>
  <c r="T5" i="4"/>
  <c r="T3" i="4"/>
  <c r="T6" i="4"/>
  <c r="T4" i="4"/>
  <c r="T36" i="1"/>
  <c r="T28" i="1"/>
  <c r="T39" i="1"/>
  <c r="T31" i="1"/>
  <c r="T23" i="1"/>
  <c r="T34" i="1"/>
  <c r="T26" i="1"/>
  <c r="T37" i="1"/>
  <c r="T29" i="1"/>
  <c r="T32" i="1"/>
  <c r="T24" i="1"/>
  <c r="T35" i="1"/>
  <c r="T27" i="1"/>
  <c r="T33" i="1"/>
  <c r="T25" i="1"/>
  <c r="T30" i="1"/>
  <c r="T9" i="1"/>
  <c r="T4" i="1"/>
  <c r="T21" i="1"/>
  <c r="T7" i="1"/>
  <c r="T38" i="1"/>
  <c r="T17" i="1"/>
  <c r="T16" i="1"/>
  <c r="T5" i="1"/>
  <c r="T18" i="1"/>
  <c r="T8" i="1"/>
  <c r="T22" i="1"/>
  <c r="T15" i="1"/>
  <c r="T3" i="1"/>
  <c r="T14" i="1"/>
  <c r="T11" i="1"/>
  <c r="T20" i="1"/>
  <c r="T12" i="1"/>
  <c r="T10" i="1"/>
  <c r="T6" i="1"/>
  <c r="T19" i="1"/>
  <c r="T13" i="1"/>
  <c r="AS91" i="10"/>
  <c r="AS77" i="10"/>
  <c r="AS95" i="10"/>
  <c r="AS75" i="10"/>
  <c r="AS92" i="10"/>
  <c r="AS83" i="10"/>
  <c r="AS94" i="10"/>
  <c r="AS78" i="10"/>
  <c r="AS87" i="10"/>
  <c r="AS76" i="10"/>
  <c r="AS88" i="10"/>
  <c r="AS81" i="10"/>
  <c r="AS71" i="10"/>
  <c r="AS63" i="10"/>
  <c r="AS73" i="10"/>
  <c r="AS97" i="10"/>
  <c r="AS69" i="10"/>
  <c r="AS90" i="10"/>
  <c r="AS89" i="10"/>
  <c r="AS84" i="10"/>
  <c r="AS67" i="10"/>
  <c r="AS93" i="10"/>
  <c r="AS79" i="10"/>
  <c r="AS72" i="10"/>
  <c r="AS86" i="10"/>
  <c r="AS65" i="10"/>
  <c r="AS50" i="10"/>
  <c r="AS80" i="10"/>
  <c r="AS70" i="10"/>
  <c r="AS43" i="10"/>
  <c r="AS96" i="10"/>
  <c r="AS48" i="10"/>
  <c r="AS64" i="10"/>
  <c r="AS57" i="10"/>
  <c r="AS60" i="10"/>
  <c r="AS49" i="10"/>
  <c r="AS59" i="10"/>
  <c r="AS47" i="10"/>
  <c r="AS44" i="10"/>
  <c r="AS85" i="10"/>
  <c r="AS66" i="10"/>
  <c r="AS82" i="10"/>
  <c r="AS53" i="10"/>
  <c r="AS52" i="10"/>
  <c r="AS55" i="10"/>
  <c r="AS98" i="10"/>
  <c r="AS74" i="10"/>
  <c r="AS62" i="10"/>
  <c r="AS58" i="10"/>
  <c r="AS61" i="10"/>
  <c r="AS56" i="10"/>
  <c r="AS22" i="10"/>
  <c r="AS29" i="10"/>
  <c r="AS19" i="10"/>
  <c r="AS40" i="10"/>
  <c r="AS24" i="10"/>
  <c r="AS6" i="10"/>
  <c r="AS51" i="10"/>
  <c r="AS39" i="10"/>
  <c r="AS68" i="10"/>
  <c r="AS33" i="10"/>
  <c r="AS31" i="10"/>
  <c r="AS5" i="10"/>
  <c r="AS41" i="10"/>
  <c r="AS54" i="10"/>
  <c r="AS23" i="10"/>
  <c r="AS16" i="10"/>
  <c r="AS4" i="10"/>
  <c r="AS26" i="10"/>
  <c r="AS42" i="10"/>
  <c r="AS46" i="10"/>
  <c r="AS30" i="10"/>
  <c r="AS37" i="10"/>
  <c r="AS27" i="10"/>
  <c r="AS7" i="10"/>
  <c r="AS20" i="10"/>
  <c r="AS21" i="10"/>
  <c r="AS13" i="10"/>
  <c r="AS32" i="10"/>
  <c r="AS35" i="10"/>
  <c r="AS14" i="10"/>
  <c r="AS28" i="10"/>
  <c r="AS34" i="10"/>
  <c r="AS25" i="10"/>
  <c r="AS17" i="10"/>
  <c r="AS15" i="10"/>
  <c r="AS36" i="10"/>
  <c r="AS9" i="10"/>
  <c r="AS3" i="10"/>
  <c r="AS45" i="10"/>
  <c r="AS12" i="10"/>
  <c r="AS38" i="10"/>
  <c r="AS18" i="10"/>
  <c r="AS8" i="10"/>
  <c r="AS10" i="10"/>
  <c r="AS11" i="10"/>
  <c r="AT2" i="10"/>
  <c r="AR2" i="9"/>
  <c r="U2" i="4"/>
  <c r="U2" i="1"/>
  <c r="V2" i="6" l="1"/>
  <c r="U104" i="6"/>
  <c r="U89" i="6"/>
  <c r="U98" i="6"/>
  <c r="U94" i="6"/>
  <c r="U93" i="6"/>
  <c r="U101" i="6"/>
  <c r="U103" i="6"/>
  <c r="U96" i="6"/>
  <c r="U99" i="6"/>
  <c r="U108" i="6"/>
  <c r="U102" i="6"/>
  <c r="U74" i="6"/>
  <c r="U86" i="6"/>
  <c r="U91" i="6"/>
  <c r="U77" i="6"/>
  <c r="U100" i="6"/>
  <c r="U82" i="6"/>
  <c r="U105" i="6"/>
  <c r="U72" i="6"/>
  <c r="U84" i="6"/>
  <c r="U75" i="6"/>
  <c r="U90" i="6"/>
  <c r="U78" i="6"/>
  <c r="U70" i="6"/>
  <c r="U81" i="6"/>
  <c r="U83" i="6"/>
  <c r="U85" i="6"/>
  <c r="U73" i="6"/>
  <c r="U115" i="6"/>
  <c r="U87" i="6"/>
  <c r="U71" i="6"/>
  <c r="U63" i="6"/>
  <c r="U97" i="6"/>
  <c r="U58" i="6"/>
  <c r="U95" i="6"/>
  <c r="U76" i="6"/>
  <c r="U66" i="6"/>
  <c r="U61" i="6"/>
  <c r="U69" i="6"/>
  <c r="U56" i="6"/>
  <c r="U64" i="6"/>
  <c r="U67" i="6"/>
  <c r="U80" i="6"/>
  <c r="U62" i="6"/>
  <c r="U57" i="6"/>
  <c r="U92" i="6"/>
  <c r="U88" i="6"/>
  <c r="U68" i="6"/>
  <c r="U46" i="6"/>
  <c r="U38" i="6"/>
  <c r="U28" i="6"/>
  <c r="U49" i="6"/>
  <c r="U41" i="6"/>
  <c r="U31" i="6"/>
  <c r="U65" i="6"/>
  <c r="U44" i="6"/>
  <c r="U34" i="6"/>
  <c r="U26" i="6"/>
  <c r="U54" i="6"/>
  <c r="U79" i="6"/>
  <c r="U60" i="6"/>
  <c r="U47" i="6"/>
  <c r="U39" i="6"/>
  <c r="U29" i="6"/>
  <c r="U59" i="6"/>
  <c r="U50" i="6"/>
  <c r="U42" i="6"/>
  <c r="U32" i="6"/>
  <c r="U45" i="6"/>
  <c r="U37" i="6"/>
  <c r="U27" i="6"/>
  <c r="U52" i="6"/>
  <c r="U48" i="6"/>
  <c r="U40" i="6"/>
  <c r="U30" i="6"/>
  <c r="U33" i="6"/>
  <c r="U55" i="6"/>
  <c r="U43" i="6"/>
  <c r="U53" i="6"/>
  <c r="U51" i="6"/>
  <c r="U11" i="6"/>
  <c r="U3" i="6"/>
  <c r="U14" i="6"/>
  <c r="U6" i="6"/>
  <c r="U20" i="6"/>
  <c r="U17" i="6"/>
  <c r="U9" i="6"/>
  <c r="U12" i="6"/>
  <c r="U4" i="6"/>
  <c r="U25" i="6"/>
  <c r="U22" i="6"/>
  <c r="U15" i="6"/>
  <c r="U7" i="6"/>
  <c r="U18" i="6"/>
  <c r="U10" i="6"/>
  <c r="U13" i="6"/>
  <c r="U5" i="6"/>
  <c r="U21" i="6"/>
  <c r="U23" i="6"/>
  <c r="U19" i="6"/>
  <c r="U8" i="6"/>
  <c r="U24" i="6"/>
  <c r="U16" i="6"/>
  <c r="U109" i="6"/>
  <c r="U114" i="6"/>
  <c r="U120" i="6"/>
  <c r="U121" i="6"/>
  <c r="U110" i="6"/>
  <c r="U122" i="6"/>
  <c r="U119" i="6"/>
  <c r="U107" i="6"/>
  <c r="U118" i="6"/>
  <c r="U116" i="6"/>
  <c r="U106" i="6"/>
  <c r="U112" i="6"/>
  <c r="U117" i="6"/>
  <c r="U113" i="6"/>
  <c r="U111" i="6"/>
  <c r="U19" i="4"/>
  <c r="U11" i="4"/>
  <c r="U22" i="4"/>
  <c r="U14" i="4"/>
  <c r="U17" i="4"/>
  <c r="U9" i="4"/>
  <c r="U20" i="4"/>
  <c r="U12" i="4"/>
  <c r="U23" i="4"/>
  <c r="U15" i="4"/>
  <c r="U7" i="4"/>
  <c r="U18" i="4"/>
  <c r="U10" i="4"/>
  <c r="U21" i="4"/>
  <c r="U13" i="4"/>
  <c r="U16" i="4"/>
  <c r="U8" i="4"/>
  <c r="U3" i="4"/>
  <c r="U6" i="4"/>
  <c r="U4" i="4"/>
  <c r="U5" i="4"/>
  <c r="U35" i="1"/>
  <c r="U27" i="1"/>
  <c r="U38" i="1"/>
  <c r="U30" i="1"/>
  <c r="U33" i="1"/>
  <c r="U25" i="1"/>
  <c r="U36" i="1"/>
  <c r="U28" i="1"/>
  <c r="U39" i="1"/>
  <c r="U31" i="1"/>
  <c r="U23" i="1"/>
  <c r="U34" i="1"/>
  <c r="U26" i="1"/>
  <c r="U32" i="1"/>
  <c r="U24" i="1"/>
  <c r="U17" i="1"/>
  <c r="U6" i="1"/>
  <c r="U22" i="1"/>
  <c r="U21" i="1"/>
  <c r="U18" i="1"/>
  <c r="U14" i="1"/>
  <c r="U13" i="1"/>
  <c r="U10" i="1"/>
  <c r="U37" i="1"/>
  <c r="U9" i="1"/>
  <c r="U4" i="1"/>
  <c r="U7" i="1"/>
  <c r="U20" i="1"/>
  <c r="U5" i="1"/>
  <c r="U8" i="1"/>
  <c r="U29" i="1"/>
  <c r="U3" i="1"/>
  <c r="U11" i="1"/>
  <c r="U16" i="1"/>
  <c r="U15" i="1"/>
  <c r="U12" i="1"/>
  <c r="U19" i="1"/>
  <c r="AT89" i="10"/>
  <c r="AT80" i="10"/>
  <c r="AT98" i="10"/>
  <c r="AT85" i="10"/>
  <c r="AT84" i="10"/>
  <c r="AT83" i="10"/>
  <c r="AT96" i="10"/>
  <c r="AT81" i="10"/>
  <c r="AT97" i="10"/>
  <c r="AT88" i="10"/>
  <c r="AT93" i="10"/>
  <c r="AT86" i="10"/>
  <c r="AT76" i="10"/>
  <c r="AT70" i="10"/>
  <c r="AT62" i="10"/>
  <c r="AT73" i="10"/>
  <c r="AT68" i="10"/>
  <c r="AT95" i="10"/>
  <c r="AT82" i="10"/>
  <c r="AT71" i="10"/>
  <c r="AT63" i="10"/>
  <c r="AT66" i="10"/>
  <c r="AT75" i="10"/>
  <c r="AT92" i="10"/>
  <c r="AT67" i="10"/>
  <c r="AT90" i="10"/>
  <c r="AT79" i="10"/>
  <c r="AT52" i="10"/>
  <c r="AT51" i="10"/>
  <c r="AT46" i="10"/>
  <c r="AT49" i="10"/>
  <c r="AT61" i="10"/>
  <c r="AT57" i="10"/>
  <c r="AT69" i="10"/>
  <c r="AT65" i="10"/>
  <c r="AT77" i="10"/>
  <c r="AT44" i="10"/>
  <c r="AT47" i="10"/>
  <c r="AT64" i="10"/>
  <c r="AT87" i="10"/>
  <c r="AT94" i="10"/>
  <c r="AT72" i="10"/>
  <c r="AT42" i="10"/>
  <c r="AT78" i="10"/>
  <c r="AT45" i="10"/>
  <c r="AT74" i="10"/>
  <c r="AT56" i="10"/>
  <c r="AT50" i="10"/>
  <c r="AT48" i="10"/>
  <c r="AT41" i="10"/>
  <c r="AT33" i="10"/>
  <c r="AT25" i="10"/>
  <c r="AT14" i="10"/>
  <c r="AT59" i="10"/>
  <c r="AT36" i="10"/>
  <c r="AT28" i="10"/>
  <c r="AT20" i="10"/>
  <c r="AT17" i="10"/>
  <c r="AT9" i="10"/>
  <c r="AT39" i="10"/>
  <c r="AT31" i="10"/>
  <c r="AT23" i="10"/>
  <c r="AT12" i="10"/>
  <c r="AT43" i="10"/>
  <c r="AT34" i="10"/>
  <c r="AT26" i="10"/>
  <c r="AT18" i="10"/>
  <c r="AT15" i="10"/>
  <c r="AT7" i="10"/>
  <c r="AT37" i="10"/>
  <c r="AT29" i="10"/>
  <c r="AT21" i="10"/>
  <c r="AT55" i="10"/>
  <c r="AT10" i="10"/>
  <c r="AT6" i="10"/>
  <c r="AT40" i="10"/>
  <c r="AT32" i="10"/>
  <c r="AT24" i="10"/>
  <c r="AT13" i="10"/>
  <c r="AT91" i="10"/>
  <c r="AT38" i="10"/>
  <c r="AT30" i="10"/>
  <c r="AT22" i="10"/>
  <c r="AT11" i="10"/>
  <c r="AT53" i="10"/>
  <c r="AT54" i="10"/>
  <c r="AT5" i="10"/>
  <c r="AT60" i="10"/>
  <c r="AT27" i="10"/>
  <c r="AT58" i="10"/>
  <c r="AT35" i="10"/>
  <c r="AT19" i="10"/>
  <c r="AT8" i="10"/>
  <c r="AT3" i="10"/>
  <c r="AT4" i="10"/>
  <c r="AT16" i="10"/>
  <c r="AS2" i="9"/>
  <c r="V2" i="4"/>
  <c r="V2" i="1"/>
  <c r="W2" i="6" l="1"/>
  <c r="V114" i="6"/>
  <c r="V102" i="6"/>
  <c r="V96" i="6"/>
  <c r="V108" i="6"/>
  <c r="V91" i="6"/>
  <c r="V90" i="6"/>
  <c r="V99" i="6"/>
  <c r="V103" i="6"/>
  <c r="V94" i="6"/>
  <c r="V104" i="6"/>
  <c r="V89" i="6"/>
  <c r="V97" i="6"/>
  <c r="V100" i="6"/>
  <c r="V105" i="6"/>
  <c r="V95" i="6"/>
  <c r="V93" i="6"/>
  <c r="V87" i="6"/>
  <c r="V78" i="6"/>
  <c r="V83" i="6"/>
  <c r="V98" i="6"/>
  <c r="V73" i="6"/>
  <c r="V85" i="6"/>
  <c r="V76" i="6"/>
  <c r="V82" i="6"/>
  <c r="V88" i="6"/>
  <c r="V79" i="6"/>
  <c r="V74" i="6"/>
  <c r="V86" i="6"/>
  <c r="V77" i="6"/>
  <c r="V63" i="6"/>
  <c r="V58" i="6"/>
  <c r="V68" i="6"/>
  <c r="V92" i="6"/>
  <c r="V61" i="6"/>
  <c r="V84" i="6"/>
  <c r="V56" i="6"/>
  <c r="V72" i="6"/>
  <c r="V71" i="6"/>
  <c r="V59" i="6"/>
  <c r="V81" i="6"/>
  <c r="V70" i="6"/>
  <c r="V69" i="6"/>
  <c r="V57" i="6"/>
  <c r="V64" i="6"/>
  <c r="V51" i="6"/>
  <c r="V60" i="6"/>
  <c r="V65" i="6"/>
  <c r="V62" i="6"/>
  <c r="V53" i="6"/>
  <c r="V80" i="6"/>
  <c r="V49" i="6"/>
  <c r="V52" i="6"/>
  <c r="V67" i="6"/>
  <c r="V47" i="6"/>
  <c r="V54" i="6"/>
  <c r="V101" i="6"/>
  <c r="V50" i="6"/>
  <c r="V75" i="6"/>
  <c r="V66" i="6"/>
  <c r="V27" i="6"/>
  <c r="V44" i="6"/>
  <c r="V34" i="6"/>
  <c r="V43" i="6"/>
  <c r="V26" i="6"/>
  <c r="V32" i="6"/>
  <c r="V48" i="6"/>
  <c r="V14" i="6"/>
  <c r="V6" i="6"/>
  <c r="V29" i="6"/>
  <c r="V37" i="6"/>
  <c r="V17" i="6"/>
  <c r="V9" i="6"/>
  <c r="V28" i="6"/>
  <c r="V12" i="6"/>
  <c r="V4" i="6"/>
  <c r="V55" i="6"/>
  <c r="V46" i="6"/>
  <c r="V21" i="6"/>
  <c r="V22" i="6"/>
  <c r="V15" i="6"/>
  <c r="V7" i="6"/>
  <c r="V33" i="6"/>
  <c r="V18" i="6"/>
  <c r="V10" i="6"/>
  <c r="V42" i="6"/>
  <c r="V13" i="6"/>
  <c r="V5" i="6"/>
  <c r="V40" i="6"/>
  <c r="V30" i="6"/>
  <c r="V38" i="6"/>
  <c r="V16" i="6"/>
  <c r="V8" i="6"/>
  <c r="V45" i="6"/>
  <c r="V19" i="6"/>
  <c r="V3" i="6"/>
  <c r="V24" i="6"/>
  <c r="V20" i="6"/>
  <c r="V41" i="6"/>
  <c r="V11" i="6"/>
  <c r="V25" i="6"/>
  <c r="V23" i="6"/>
  <c r="V39" i="6"/>
  <c r="V31" i="6"/>
  <c r="V121" i="6"/>
  <c r="V112" i="6"/>
  <c r="V118" i="6"/>
  <c r="V115" i="6"/>
  <c r="V113" i="6"/>
  <c r="V106" i="6"/>
  <c r="V119" i="6"/>
  <c r="V122" i="6"/>
  <c r="V116" i="6"/>
  <c r="V110" i="6"/>
  <c r="V117" i="6"/>
  <c r="V109" i="6"/>
  <c r="V107" i="6"/>
  <c r="V111" i="6"/>
  <c r="V120" i="6"/>
  <c r="V12" i="4"/>
  <c r="V9" i="4"/>
  <c r="V20" i="4"/>
  <c r="V7" i="4"/>
  <c r="V19" i="4"/>
  <c r="V10" i="4"/>
  <c r="V16" i="4"/>
  <c r="V13" i="4"/>
  <c r="V8" i="4"/>
  <c r="V3" i="4"/>
  <c r="V11" i="4"/>
  <c r="V23" i="4"/>
  <c r="V6" i="4"/>
  <c r="V14" i="4"/>
  <c r="V18" i="4"/>
  <c r="V21" i="4"/>
  <c r="V5" i="4"/>
  <c r="V17" i="4"/>
  <c r="V15" i="4"/>
  <c r="V4" i="4"/>
  <c r="V22" i="4"/>
  <c r="V34" i="1"/>
  <c r="V26" i="1"/>
  <c r="V37" i="1"/>
  <c r="V29" i="1"/>
  <c r="V32" i="1"/>
  <c r="V24" i="1"/>
  <c r="V22" i="1"/>
  <c r="V35" i="1"/>
  <c r="V27" i="1"/>
  <c r="V38" i="1"/>
  <c r="V30" i="1"/>
  <c r="V20" i="1"/>
  <c r="V33" i="1"/>
  <c r="V25" i="1"/>
  <c r="V39" i="1"/>
  <c r="V31" i="1"/>
  <c r="V13" i="1"/>
  <c r="V5" i="1"/>
  <c r="V16" i="1"/>
  <c r="V8" i="1"/>
  <c r="V11" i="1"/>
  <c r="V3" i="1"/>
  <c r="V36" i="1"/>
  <c r="V19" i="1"/>
  <c r="V14" i="1"/>
  <c r="V6" i="1"/>
  <c r="V21" i="1"/>
  <c r="V17" i="1"/>
  <c r="V12" i="1"/>
  <c r="V9" i="1"/>
  <c r="V4" i="1"/>
  <c r="V15" i="1"/>
  <c r="V7" i="1"/>
  <c r="V10" i="1"/>
  <c r="V23" i="1"/>
  <c r="V28" i="1"/>
  <c r="V18" i="1"/>
  <c r="W2" i="4"/>
  <c r="W2" i="1"/>
  <c r="X2" i="6" l="1"/>
  <c r="W95" i="6"/>
  <c r="W84" i="6"/>
  <c r="W98" i="6"/>
  <c r="W90" i="6"/>
  <c r="W87" i="6"/>
  <c r="W93" i="6"/>
  <c r="W101" i="6"/>
  <c r="W82" i="6"/>
  <c r="W96" i="6"/>
  <c r="W109" i="6"/>
  <c r="W85" i="6"/>
  <c r="W99" i="6"/>
  <c r="W91" i="6"/>
  <c r="W88" i="6"/>
  <c r="W80" i="6"/>
  <c r="W94" i="6"/>
  <c r="W86" i="6"/>
  <c r="W77" i="6"/>
  <c r="W89" i="6"/>
  <c r="W81" i="6"/>
  <c r="W100" i="6"/>
  <c r="W71" i="6"/>
  <c r="W79" i="6"/>
  <c r="W78" i="6"/>
  <c r="W61" i="6"/>
  <c r="W53" i="6"/>
  <c r="W68" i="6"/>
  <c r="W63" i="6"/>
  <c r="W70" i="6"/>
  <c r="W56" i="6"/>
  <c r="W83" i="6"/>
  <c r="W59" i="6"/>
  <c r="W51" i="6"/>
  <c r="W73" i="6"/>
  <c r="W54" i="6"/>
  <c r="W67" i="6"/>
  <c r="W69" i="6"/>
  <c r="W57" i="6"/>
  <c r="W60" i="6"/>
  <c r="W52" i="6"/>
  <c r="W64" i="6"/>
  <c r="W92" i="6"/>
  <c r="W74" i="6"/>
  <c r="W58" i="6"/>
  <c r="W97" i="6"/>
  <c r="W66" i="6"/>
  <c r="W76" i="6"/>
  <c r="W62" i="6"/>
  <c r="W55" i="6"/>
  <c r="W75" i="6"/>
  <c r="W72" i="6"/>
  <c r="W32" i="6"/>
  <c r="W31" i="6"/>
  <c r="W50" i="6"/>
  <c r="W33" i="6"/>
  <c r="W42" i="6"/>
  <c r="W39" i="6"/>
  <c r="W37" i="6"/>
  <c r="W49" i="6"/>
  <c r="W18" i="6"/>
  <c r="W10" i="6"/>
  <c r="W29" i="6"/>
  <c r="W23" i="6"/>
  <c r="W65" i="6"/>
  <c r="W26" i="6"/>
  <c r="W13" i="6"/>
  <c r="W5" i="6"/>
  <c r="W28" i="6"/>
  <c r="W16" i="6"/>
  <c r="W8" i="6"/>
  <c r="W11" i="6"/>
  <c r="W3" i="6"/>
  <c r="W34" i="6"/>
  <c r="W27" i="6"/>
  <c r="W14" i="6"/>
  <c r="W6" i="6"/>
  <c r="W20" i="6"/>
  <c r="W43" i="6"/>
  <c r="W45" i="6"/>
  <c r="W17" i="6"/>
  <c r="W9" i="6"/>
  <c r="W41" i="6"/>
  <c r="W12" i="6"/>
  <c r="W4" i="6"/>
  <c r="W24" i="6"/>
  <c r="W15" i="6"/>
  <c r="W46" i="6"/>
  <c r="W30" i="6"/>
  <c r="W21" i="6"/>
  <c r="W7" i="6"/>
  <c r="W19" i="6"/>
  <c r="W22" i="6"/>
  <c r="W47" i="6"/>
  <c r="W38" i="6"/>
  <c r="W48" i="6"/>
  <c r="W40" i="6"/>
  <c r="W44" i="6"/>
  <c r="W25" i="6"/>
  <c r="W104" i="6"/>
  <c r="W122" i="6"/>
  <c r="W102" i="6"/>
  <c r="W119" i="6"/>
  <c r="W117" i="6"/>
  <c r="W114" i="6"/>
  <c r="W121" i="6"/>
  <c r="W103" i="6"/>
  <c r="W105" i="6"/>
  <c r="W118" i="6"/>
  <c r="W110" i="6"/>
  <c r="W116" i="6"/>
  <c r="W120" i="6"/>
  <c r="W108" i="6"/>
  <c r="W115" i="6"/>
  <c r="W107" i="6"/>
  <c r="W112" i="6"/>
  <c r="W106" i="6"/>
  <c r="W111" i="6"/>
  <c r="W113" i="6"/>
  <c r="W23" i="4"/>
  <c r="W15" i="4"/>
  <c r="W7" i="4"/>
  <c r="W18" i="4"/>
  <c r="W10" i="4"/>
  <c r="W21" i="4"/>
  <c r="W13" i="4"/>
  <c r="W16" i="4"/>
  <c r="W8" i="4"/>
  <c r="W19" i="4"/>
  <c r="W11" i="4"/>
  <c r="W22" i="4"/>
  <c r="W14" i="4"/>
  <c r="W17" i="4"/>
  <c r="W9" i="4"/>
  <c r="W20" i="4"/>
  <c r="W3" i="4"/>
  <c r="W6" i="4"/>
  <c r="W5" i="4"/>
  <c r="W12" i="4"/>
  <c r="W4" i="4"/>
  <c r="W15" i="1"/>
  <c r="W18" i="1"/>
  <c r="W10" i="1"/>
  <c r="W21" i="1"/>
  <c r="W13" i="1"/>
  <c r="W31" i="1"/>
  <c r="W16" i="1"/>
  <c r="W19" i="1"/>
  <c r="W11" i="1"/>
  <c r="W22" i="1"/>
  <c r="W14" i="1"/>
  <c r="W20" i="1"/>
  <c r="W38" i="1"/>
  <c r="W9" i="1"/>
  <c r="W37" i="1"/>
  <c r="W33" i="1"/>
  <c r="W30" i="1"/>
  <c r="W27" i="1"/>
  <c r="W32" i="1"/>
  <c r="W17" i="1"/>
  <c r="W12" i="1"/>
  <c r="W34" i="1"/>
  <c r="W36" i="1"/>
  <c r="W28" i="1"/>
  <c r="W25" i="1"/>
  <c r="W26" i="1"/>
  <c r="W35" i="1"/>
  <c r="W24" i="1"/>
  <c r="W39" i="1"/>
  <c r="W8" i="1"/>
  <c r="W7" i="1"/>
  <c r="W6" i="1"/>
  <c r="W29" i="1"/>
  <c r="W23" i="1"/>
  <c r="W4" i="1"/>
  <c r="W5" i="1"/>
  <c r="W3" i="1"/>
  <c r="X2" i="4"/>
  <c r="X2" i="1"/>
  <c r="Y2" i="6" l="1"/>
  <c r="X94" i="6"/>
  <c r="X101" i="6"/>
  <c r="X89" i="6"/>
  <c r="X97" i="6"/>
  <c r="X92" i="6"/>
  <c r="X106" i="6"/>
  <c r="X95" i="6"/>
  <c r="X90" i="6"/>
  <c r="X113" i="6"/>
  <c r="X93" i="6"/>
  <c r="X78" i="6"/>
  <c r="X98" i="6"/>
  <c r="X85" i="6"/>
  <c r="X91" i="6"/>
  <c r="X109" i="6"/>
  <c r="X96" i="6"/>
  <c r="X81" i="6"/>
  <c r="X86" i="6"/>
  <c r="X88" i="6"/>
  <c r="X79" i="6"/>
  <c r="X83" i="6"/>
  <c r="X77" i="6"/>
  <c r="X65" i="6"/>
  <c r="X74" i="6"/>
  <c r="X58" i="6"/>
  <c r="X80" i="6"/>
  <c r="X68" i="6"/>
  <c r="X75" i="6"/>
  <c r="X61" i="6"/>
  <c r="X53" i="6"/>
  <c r="X70" i="6"/>
  <c r="X56" i="6"/>
  <c r="X66" i="6"/>
  <c r="X59" i="6"/>
  <c r="X69" i="6"/>
  <c r="X54" i="6"/>
  <c r="X64" i="6"/>
  <c r="X84" i="6"/>
  <c r="X87" i="6"/>
  <c r="X57" i="6"/>
  <c r="X121" i="6"/>
  <c r="X82" i="6"/>
  <c r="X55" i="6"/>
  <c r="X71" i="6"/>
  <c r="X73" i="6"/>
  <c r="X76" i="6"/>
  <c r="X62" i="6"/>
  <c r="X60" i="6"/>
  <c r="X72" i="6"/>
  <c r="X52" i="6"/>
  <c r="X67" i="6"/>
  <c r="X42" i="6"/>
  <c r="X32" i="6"/>
  <c r="X41" i="6"/>
  <c r="X46" i="6"/>
  <c r="X23" i="6"/>
  <c r="X27" i="6"/>
  <c r="X31" i="6"/>
  <c r="X38" i="6"/>
  <c r="X18" i="6"/>
  <c r="X40" i="6"/>
  <c r="X28" i="6"/>
  <c r="X63" i="6"/>
  <c r="X51" i="6"/>
  <c r="X47" i="6"/>
  <c r="X22" i="6"/>
  <c r="X34" i="6"/>
  <c r="X29" i="6"/>
  <c r="X44" i="6"/>
  <c r="X30" i="6"/>
  <c r="X25" i="6"/>
  <c r="X20" i="6"/>
  <c r="X24" i="6"/>
  <c r="X19" i="6"/>
  <c r="X50" i="6"/>
  <c r="X21" i="6"/>
  <c r="X37" i="6"/>
  <c r="X49" i="6"/>
  <c r="X43" i="6"/>
  <c r="X26" i="6"/>
  <c r="X16" i="6"/>
  <c r="X13" i="6"/>
  <c r="X17" i="6"/>
  <c r="X4" i="6"/>
  <c r="X3" i="6"/>
  <c r="X9" i="6"/>
  <c r="X7" i="6"/>
  <c r="X10" i="6"/>
  <c r="X8" i="6"/>
  <c r="X12" i="6"/>
  <c r="X15" i="6"/>
  <c r="X33" i="6"/>
  <c r="X48" i="6"/>
  <c r="X5" i="6"/>
  <c r="X45" i="6"/>
  <c r="X39" i="6"/>
  <c r="X14" i="6"/>
  <c r="X6" i="6"/>
  <c r="X11" i="6"/>
  <c r="X112" i="6"/>
  <c r="X117" i="6"/>
  <c r="X111" i="6"/>
  <c r="X110" i="6"/>
  <c r="X119" i="6"/>
  <c r="X99" i="6"/>
  <c r="X115" i="6"/>
  <c r="X104" i="6"/>
  <c r="X118" i="6"/>
  <c r="X120" i="6"/>
  <c r="X114" i="6"/>
  <c r="X102" i="6"/>
  <c r="X116" i="6"/>
  <c r="X122" i="6"/>
  <c r="X105" i="6"/>
  <c r="X108" i="6"/>
  <c r="X107" i="6"/>
  <c r="X100" i="6"/>
  <c r="X103" i="6"/>
  <c r="X22" i="4"/>
  <c r="X14" i="4"/>
  <c r="X17" i="4"/>
  <c r="X9" i="4"/>
  <c r="X20" i="4"/>
  <c r="X12" i="4"/>
  <c r="X23" i="4"/>
  <c r="X15" i="4"/>
  <c r="X7" i="4"/>
  <c r="X18" i="4"/>
  <c r="X10" i="4"/>
  <c r="X21" i="4"/>
  <c r="X13" i="4"/>
  <c r="X16" i="4"/>
  <c r="X8" i="4"/>
  <c r="X19" i="4"/>
  <c r="X11" i="4"/>
  <c r="X4" i="4"/>
  <c r="X6" i="4"/>
  <c r="X5" i="4"/>
  <c r="X3" i="4"/>
  <c r="X38" i="1"/>
  <c r="X30" i="1"/>
  <c r="X33" i="1"/>
  <c r="X25" i="1"/>
  <c r="X36" i="1"/>
  <c r="X28" i="1"/>
  <c r="X39" i="1"/>
  <c r="X31" i="1"/>
  <c r="X23" i="1"/>
  <c r="X34" i="1"/>
  <c r="X26" i="1"/>
  <c r="X37" i="1"/>
  <c r="X29" i="1"/>
  <c r="X35" i="1"/>
  <c r="X27" i="1"/>
  <c r="X8" i="1"/>
  <c r="X16" i="1"/>
  <c r="X32" i="1"/>
  <c r="X22" i="1"/>
  <c r="X15" i="1"/>
  <c r="X14" i="1"/>
  <c r="X6" i="1"/>
  <c r="X21" i="1"/>
  <c r="X20" i="1"/>
  <c r="X13" i="1"/>
  <c r="X12" i="1"/>
  <c r="X19" i="1"/>
  <c r="X4" i="1"/>
  <c r="X24" i="1"/>
  <c r="X7" i="1"/>
  <c r="X3" i="1"/>
  <c r="X11" i="1"/>
  <c r="X10" i="1"/>
  <c r="X18" i="1"/>
  <c r="X17" i="1"/>
  <c r="X9" i="1"/>
  <c r="X5" i="1"/>
  <c r="Y2" i="4"/>
  <c r="Y2" i="1"/>
  <c r="Z2" i="6" l="1"/>
  <c r="Y95" i="6"/>
  <c r="Y87" i="6"/>
  <c r="Y97" i="6"/>
  <c r="Y82" i="6"/>
  <c r="Y110" i="6"/>
  <c r="Y85" i="6"/>
  <c r="Y120" i="6"/>
  <c r="Y88" i="6"/>
  <c r="Y90" i="6"/>
  <c r="Y96" i="6"/>
  <c r="Y92" i="6"/>
  <c r="Y83" i="6"/>
  <c r="Y69" i="6"/>
  <c r="Y106" i="6"/>
  <c r="Y64" i="6"/>
  <c r="Y84" i="6"/>
  <c r="Y99" i="6"/>
  <c r="Y77" i="6"/>
  <c r="Y67" i="6"/>
  <c r="Y74" i="6"/>
  <c r="Y93" i="6"/>
  <c r="Y62" i="6"/>
  <c r="Y76" i="6"/>
  <c r="Y112" i="6"/>
  <c r="Y94" i="6"/>
  <c r="Y65" i="6"/>
  <c r="Y86" i="6"/>
  <c r="Y68" i="6"/>
  <c r="Y78" i="6"/>
  <c r="Y98" i="6"/>
  <c r="Y63" i="6"/>
  <c r="Y89" i="6"/>
  <c r="Y73" i="6"/>
  <c r="Y81" i="6"/>
  <c r="Y70" i="6"/>
  <c r="Y80" i="6"/>
  <c r="Y71" i="6"/>
  <c r="Y66" i="6"/>
  <c r="Y51" i="6"/>
  <c r="Y61" i="6"/>
  <c r="Y79" i="6"/>
  <c r="Y58" i="6"/>
  <c r="Y50" i="6"/>
  <c r="Y57" i="6"/>
  <c r="Y48" i="6"/>
  <c r="Y60" i="6"/>
  <c r="Y72" i="6"/>
  <c r="Y49" i="6"/>
  <c r="Y45" i="6"/>
  <c r="Y37" i="6"/>
  <c r="Y27" i="6"/>
  <c r="Y56" i="6"/>
  <c r="Y55" i="6"/>
  <c r="Y40" i="6"/>
  <c r="Y30" i="6"/>
  <c r="Y43" i="6"/>
  <c r="Y33" i="6"/>
  <c r="Y25" i="6"/>
  <c r="Y75" i="6"/>
  <c r="Y46" i="6"/>
  <c r="Y38" i="6"/>
  <c r="Y28" i="6"/>
  <c r="Y91" i="6"/>
  <c r="Y41" i="6"/>
  <c r="Y31" i="6"/>
  <c r="Y59" i="6"/>
  <c r="Y53" i="6"/>
  <c r="Y44" i="6"/>
  <c r="Y34" i="6"/>
  <c r="Y26" i="6"/>
  <c r="Y42" i="6"/>
  <c r="Y32" i="6"/>
  <c r="Y54" i="6"/>
  <c r="Y47" i="6"/>
  <c r="Y20" i="6"/>
  <c r="Y29" i="6"/>
  <c r="Y52" i="6"/>
  <c r="Y18" i="6"/>
  <c r="Y17" i="6"/>
  <c r="Y9" i="6"/>
  <c r="Y12" i="6"/>
  <c r="Y4" i="6"/>
  <c r="Y22" i="6"/>
  <c r="Y10" i="6"/>
  <c r="Y8" i="6"/>
  <c r="Y24" i="6"/>
  <c r="Y19" i="6"/>
  <c r="Y15" i="6"/>
  <c r="Y7" i="6"/>
  <c r="Y39" i="6"/>
  <c r="Y16" i="6"/>
  <c r="Y13" i="6"/>
  <c r="Y5" i="6"/>
  <c r="Y23" i="6"/>
  <c r="Y21" i="6"/>
  <c r="Y11" i="6"/>
  <c r="Y3" i="6"/>
  <c r="Y14" i="6"/>
  <c r="Y6" i="6"/>
  <c r="Y116" i="6"/>
  <c r="Y111" i="6"/>
  <c r="Y118" i="6"/>
  <c r="Y115" i="6"/>
  <c r="Y113" i="6"/>
  <c r="Y109" i="6"/>
  <c r="Y122" i="6"/>
  <c r="Y100" i="6"/>
  <c r="Y105" i="6"/>
  <c r="Y103" i="6"/>
  <c r="Y102" i="6"/>
  <c r="Y119" i="6"/>
  <c r="Y114" i="6"/>
  <c r="Y101" i="6"/>
  <c r="Y121" i="6"/>
  <c r="Y104" i="6"/>
  <c r="Y108" i="6"/>
  <c r="Y117" i="6"/>
  <c r="Y107" i="6"/>
  <c r="Y21" i="4"/>
  <c r="Y13" i="4"/>
  <c r="Y16" i="4"/>
  <c r="Y8" i="4"/>
  <c r="Y19" i="4"/>
  <c r="Y11" i="4"/>
  <c r="Y4" i="4"/>
  <c r="Y22" i="4"/>
  <c r="Y14" i="4"/>
  <c r="Y17" i="4"/>
  <c r="Y9" i="4"/>
  <c r="Y20" i="4"/>
  <c r="Y12" i="4"/>
  <c r="Y5" i="4"/>
  <c r="Y23" i="4"/>
  <c r="Y15" i="4"/>
  <c r="Y7" i="4"/>
  <c r="Y18" i="4"/>
  <c r="Y10" i="4"/>
  <c r="Y3" i="4"/>
  <c r="Y6" i="4"/>
  <c r="Y37" i="1"/>
  <c r="Y29" i="1"/>
  <c r="Y32" i="1"/>
  <c r="Y24" i="1"/>
  <c r="Y35" i="1"/>
  <c r="Y27" i="1"/>
  <c r="Y38" i="1"/>
  <c r="Y30" i="1"/>
  <c r="Y33" i="1"/>
  <c r="Y25" i="1"/>
  <c r="Y36" i="1"/>
  <c r="Y28" i="1"/>
  <c r="Y34" i="1"/>
  <c r="Y26" i="1"/>
  <c r="Y39" i="1"/>
  <c r="Y23" i="1"/>
  <c r="Y22" i="1"/>
  <c r="Y21" i="1"/>
  <c r="Y9" i="1"/>
  <c r="Y14" i="1"/>
  <c r="Y13" i="1"/>
  <c r="Y20" i="1"/>
  <c r="Y19" i="1"/>
  <c r="Y16" i="1"/>
  <c r="Y15" i="1"/>
  <c r="Y31" i="1"/>
  <c r="Y3" i="1"/>
  <c r="Y11" i="1"/>
  <c r="Y8" i="1"/>
  <c r="Y10" i="1"/>
  <c r="Y18" i="1"/>
  <c r="Y7" i="1"/>
  <c r="Y5" i="1"/>
  <c r="Y6" i="1"/>
  <c r="Y12" i="1"/>
  <c r="Y17" i="1"/>
  <c r="Y4" i="1"/>
  <c r="Z2" i="4"/>
  <c r="Z2" i="1"/>
  <c r="AA2" i="6" l="1"/>
  <c r="Z105" i="6"/>
  <c r="Z84" i="6"/>
  <c r="Z87" i="6"/>
  <c r="Z93" i="6"/>
  <c r="Z100" i="6"/>
  <c r="Z104" i="6"/>
  <c r="Z97" i="6"/>
  <c r="Z101" i="6"/>
  <c r="Z85" i="6"/>
  <c r="Z102" i="6"/>
  <c r="Z88" i="6"/>
  <c r="Z103" i="6"/>
  <c r="Z83" i="6"/>
  <c r="Z98" i="6"/>
  <c r="Z90" i="6"/>
  <c r="Z82" i="6"/>
  <c r="Z78" i="6"/>
  <c r="Z92" i="6"/>
  <c r="Z86" i="6"/>
  <c r="Z95" i="6"/>
  <c r="Z81" i="6"/>
  <c r="Z74" i="6"/>
  <c r="Z70" i="6"/>
  <c r="Z99" i="6"/>
  <c r="Z76" i="6"/>
  <c r="Z79" i="6"/>
  <c r="Z96" i="6"/>
  <c r="Z91" i="6"/>
  <c r="Z89" i="6"/>
  <c r="Z77" i="6"/>
  <c r="Z73" i="6"/>
  <c r="Z67" i="6"/>
  <c r="Z72" i="6"/>
  <c r="Z69" i="6"/>
  <c r="Z64" i="6"/>
  <c r="Z68" i="6"/>
  <c r="Z63" i="6"/>
  <c r="Z61" i="6"/>
  <c r="Z53" i="6"/>
  <c r="Z55" i="6"/>
  <c r="Z49" i="6"/>
  <c r="Z59" i="6"/>
  <c r="Z57" i="6"/>
  <c r="Z47" i="6"/>
  <c r="Z56" i="6"/>
  <c r="Z71" i="6"/>
  <c r="Z75" i="6"/>
  <c r="Z50" i="6"/>
  <c r="Z60" i="6"/>
  <c r="Z54" i="6"/>
  <c r="Z62" i="6"/>
  <c r="Z65" i="6"/>
  <c r="Z33" i="6"/>
  <c r="Z58" i="6"/>
  <c r="Z41" i="6"/>
  <c r="Z31" i="6"/>
  <c r="Z40" i="6"/>
  <c r="Z66" i="6"/>
  <c r="Z94" i="6"/>
  <c r="Z48" i="6"/>
  <c r="Z39" i="6"/>
  <c r="Z30" i="6"/>
  <c r="Z51" i="6"/>
  <c r="Z28" i="6"/>
  <c r="Z52" i="6"/>
  <c r="Z43" i="6"/>
  <c r="Z34" i="6"/>
  <c r="Z23" i="6"/>
  <c r="Z42" i="6"/>
  <c r="Z80" i="6"/>
  <c r="Z37" i="6"/>
  <c r="Z29" i="6"/>
  <c r="Z24" i="6"/>
  <c r="Z12" i="6"/>
  <c r="Z4" i="6"/>
  <c r="Z38" i="6"/>
  <c r="Z25" i="6"/>
  <c r="Z15" i="6"/>
  <c r="Z7" i="6"/>
  <c r="Z44" i="6"/>
  <c r="Z45" i="6"/>
  <c r="Z10" i="6"/>
  <c r="Z13" i="6"/>
  <c r="Z5" i="6"/>
  <c r="Z22" i="6"/>
  <c r="Z32" i="6"/>
  <c r="Z16" i="6"/>
  <c r="Z8" i="6"/>
  <c r="Z18" i="6"/>
  <c r="Z14" i="6"/>
  <c r="Z21" i="6"/>
  <c r="Z11" i="6"/>
  <c r="Z3" i="6"/>
  <c r="Z26" i="6"/>
  <c r="Z19" i="6"/>
  <c r="Z17" i="6"/>
  <c r="Z9" i="6"/>
  <c r="Z27" i="6"/>
  <c r="Z20" i="6"/>
  <c r="Z46" i="6"/>
  <c r="Z6" i="6"/>
  <c r="Z117" i="6"/>
  <c r="Z111" i="6"/>
  <c r="Z108" i="6"/>
  <c r="Z107" i="6"/>
  <c r="Z114" i="6"/>
  <c r="Z121" i="6"/>
  <c r="Z106" i="6"/>
  <c r="Z118" i="6"/>
  <c r="Z110" i="6"/>
  <c r="Z113" i="6"/>
  <c r="Z119" i="6"/>
  <c r="Z116" i="6"/>
  <c r="Z115" i="6"/>
  <c r="Z112" i="6"/>
  <c r="Z109" i="6"/>
  <c r="Z122" i="6"/>
  <c r="Z120" i="6"/>
  <c r="Z17" i="4"/>
  <c r="Z9" i="4"/>
  <c r="Z20" i="4"/>
  <c r="Z12" i="4"/>
  <c r="Z4" i="4"/>
  <c r="Z23" i="4"/>
  <c r="Z15" i="4"/>
  <c r="Z7" i="4"/>
  <c r="Z18" i="4"/>
  <c r="Z10" i="4"/>
  <c r="Z21" i="4"/>
  <c r="Z13" i="4"/>
  <c r="Z16" i="4"/>
  <c r="Z8" i="4"/>
  <c r="Z19" i="4"/>
  <c r="Z11" i="4"/>
  <c r="Z22" i="4"/>
  <c r="Z14" i="4"/>
  <c r="Z6" i="4"/>
  <c r="Z5" i="4"/>
  <c r="Z3" i="4"/>
  <c r="Z35" i="1"/>
  <c r="Z27" i="1"/>
  <c r="Z38" i="1"/>
  <c r="Z30" i="1"/>
  <c r="Z33" i="1"/>
  <c r="Z25" i="1"/>
  <c r="Z36" i="1"/>
  <c r="Z28" i="1"/>
  <c r="Z39" i="1"/>
  <c r="Z31" i="1"/>
  <c r="Z34" i="1"/>
  <c r="Z26" i="1"/>
  <c r="Z32" i="1"/>
  <c r="Z24" i="1"/>
  <c r="Z13" i="1"/>
  <c r="Z12" i="1"/>
  <c r="Z37" i="1"/>
  <c r="Z22" i="1"/>
  <c r="Z19" i="1"/>
  <c r="Z18" i="1"/>
  <c r="Z15" i="1"/>
  <c r="Z11" i="1"/>
  <c r="Z23" i="1"/>
  <c r="Z10" i="1"/>
  <c r="Z29" i="1"/>
  <c r="Z17" i="1"/>
  <c r="Z21" i="1"/>
  <c r="Z20" i="1"/>
  <c r="Z14" i="1"/>
  <c r="Z8" i="1"/>
  <c r="Z9" i="1"/>
  <c r="Z16" i="1"/>
  <c r="Z6" i="1"/>
  <c r="Z5" i="1"/>
  <c r="Z7" i="1"/>
  <c r="Z3" i="1"/>
  <c r="Z4" i="1"/>
  <c r="AA2" i="4"/>
  <c r="AA2" i="1"/>
  <c r="AB2" i="6" l="1"/>
  <c r="AA98" i="6"/>
  <c r="AA86" i="6"/>
  <c r="AA91" i="6"/>
  <c r="AA81" i="6"/>
  <c r="AA96" i="6"/>
  <c r="AA84" i="6"/>
  <c r="AA93" i="6"/>
  <c r="AA90" i="6"/>
  <c r="AA99" i="6"/>
  <c r="AA87" i="6"/>
  <c r="AA94" i="6"/>
  <c r="AA82" i="6"/>
  <c r="AA97" i="6"/>
  <c r="AA83" i="6"/>
  <c r="AA76" i="6"/>
  <c r="AA92" i="6"/>
  <c r="AA79" i="6"/>
  <c r="AA85" i="6"/>
  <c r="AA89" i="6"/>
  <c r="AA77" i="6"/>
  <c r="AA71" i="6"/>
  <c r="AA68" i="6"/>
  <c r="AA75" i="6"/>
  <c r="AA73" i="6"/>
  <c r="AA65" i="6"/>
  <c r="AA67" i="6"/>
  <c r="AA88" i="6"/>
  <c r="AA78" i="6"/>
  <c r="AA62" i="6"/>
  <c r="AA70" i="6"/>
  <c r="AA51" i="6"/>
  <c r="AA69" i="6"/>
  <c r="AA58" i="6"/>
  <c r="AA59" i="6"/>
  <c r="AA63" i="6"/>
  <c r="AA52" i="6"/>
  <c r="AA57" i="6"/>
  <c r="AA54" i="6"/>
  <c r="AA61" i="6"/>
  <c r="AA66" i="6"/>
  <c r="AA74" i="6"/>
  <c r="AA56" i="6"/>
  <c r="AA95" i="6"/>
  <c r="AA64" i="6"/>
  <c r="AA30" i="6"/>
  <c r="AA39" i="6"/>
  <c r="AA29" i="6"/>
  <c r="AA44" i="6"/>
  <c r="AA38" i="6"/>
  <c r="AA72" i="6"/>
  <c r="AA80" i="6"/>
  <c r="AA53" i="6"/>
  <c r="AA40" i="6"/>
  <c r="AA28" i="6"/>
  <c r="AA50" i="6"/>
  <c r="AA46" i="6"/>
  <c r="AA27" i="6"/>
  <c r="AA19" i="6"/>
  <c r="AA10" i="6"/>
  <c r="AA60" i="6"/>
  <c r="AA55" i="6"/>
  <c r="AA6" i="6"/>
  <c r="AA25" i="6"/>
  <c r="AA14" i="6"/>
  <c r="AA24" i="6"/>
  <c r="AA48" i="6"/>
  <c r="AA42" i="6"/>
  <c r="AA11" i="6"/>
  <c r="AA33" i="6"/>
  <c r="AA41" i="6"/>
  <c r="AA34" i="6"/>
  <c r="AA26" i="6"/>
  <c r="AA3" i="6"/>
  <c r="AA47" i="6"/>
  <c r="AA7" i="6"/>
  <c r="AA4" i="6"/>
  <c r="AA13" i="6"/>
  <c r="AA22" i="6"/>
  <c r="AA23" i="6"/>
  <c r="AA21" i="6"/>
  <c r="AA5" i="6"/>
  <c r="AA45" i="6"/>
  <c r="AA18" i="6"/>
  <c r="AA20" i="6"/>
  <c r="AA49" i="6"/>
  <c r="AA12" i="6"/>
  <c r="AA8" i="6"/>
  <c r="AA32" i="6"/>
  <c r="AA16" i="6"/>
  <c r="AA31" i="6"/>
  <c r="AA17" i="6"/>
  <c r="AA37" i="6"/>
  <c r="AA15" i="6"/>
  <c r="AA9" i="6"/>
  <c r="AA43" i="6"/>
  <c r="AA104" i="6"/>
  <c r="AA115" i="6"/>
  <c r="AA114" i="6"/>
  <c r="AA111" i="6"/>
  <c r="AA118" i="6"/>
  <c r="AA113" i="6"/>
  <c r="AA109" i="6"/>
  <c r="AA117" i="6"/>
  <c r="AA100" i="6"/>
  <c r="AA107" i="6"/>
  <c r="AA105" i="6"/>
  <c r="AA101" i="6"/>
  <c r="AA121" i="6"/>
  <c r="AA120" i="6"/>
  <c r="AA110" i="6"/>
  <c r="AA122" i="6"/>
  <c r="AA119" i="6"/>
  <c r="AA108" i="6"/>
  <c r="AA102" i="6"/>
  <c r="AA112" i="6"/>
  <c r="AA103" i="6"/>
  <c r="AA116" i="6"/>
  <c r="AA106" i="6"/>
  <c r="AA16" i="4"/>
  <c r="AA8" i="4"/>
  <c r="AA6" i="4"/>
  <c r="AA19" i="4"/>
  <c r="AA11" i="4"/>
  <c r="AA22" i="4"/>
  <c r="AA14" i="4"/>
  <c r="AA4" i="4"/>
  <c r="AA17" i="4"/>
  <c r="AA9" i="4"/>
  <c r="AA20" i="4"/>
  <c r="AA12" i="4"/>
  <c r="AA23" i="4"/>
  <c r="AA15" i="4"/>
  <c r="AA7" i="4"/>
  <c r="AA5" i="4"/>
  <c r="AA18" i="4"/>
  <c r="AA10" i="4"/>
  <c r="AA21" i="4"/>
  <c r="AA13" i="4"/>
  <c r="AA3" i="4"/>
  <c r="AA39" i="1"/>
  <c r="AA31" i="1"/>
  <c r="AA23" i="1"/>
  <c r="AA34" i="1"/>
  <c r="AA26" i="1"/>
  <c r="AA37" i="1"/>
  <c r="AA29" i="1"/>
  <c r="AA32" i="1"/>
  <c r="AA24" i="1"/>
  <c r="AA35" i="1"/>
  <c r="AA27" i="1"/>
  <c r="AA38" i="1"/>
  <c r="AA30" i="1"/>
  <c r="AA36" i="1"/>
  <c r="AA28" i="1"/>
  <c r="AA16" i="1"/>
  <c r="AA33" i="1"/>
  <c r="AA19" i="1"/>
  <c r="AA11" i="1"/>
  <c r="AA8" i="1"/>
  <c r="AA22" i="1"/>
  <c r="AA14" i="1"/>
  <c r="AA17" i="1"/>
  <c r="AA9" i="1"/>
  <c r="AA4" i="1"/>
  <c r="AA20" i="1"/>
  <c r="AA12" i="1"/>
  <c r="AA15" i="1"/>
  <c r="AA3" i="1"/>
  <c r="AA25" i="1"/>
  <c r="AA18" i="1"/>
  <c r="AA10" i="1"/>
  <c r="AA7" i="1"/>
  <c r="AA5" i="1"/>
  <c r="AA13" i="1"/>
  <c r="AA21" i="1"/>
  <c r="AA6" i="1"/>
  <c r="AB2" i="4"/>
  <c r="AB2" i="1"/>
  <c r="AC2" i="6" l="1"/>
  <c r="AB94" i="6"/>
  <c r="AB97" i="6"/>
  <c r="AB92" i="6"/>
  <c r="AB106" i="6"/>
  <c r="AB95" i="6"/>
  <c r="AB98" i="6"/>
  <c r="AB90" i="6"/>
  <c r="AB100" i="6"/>
  <c r="AB93" i="6"/>
  <c r="AB99" i="6"/>
  <c r="AB78" i="6"/>
  <c r="AB110" i="6"/>
  <c r="AB87" i="6"/>
  <c r="AB83" i="6"/>
  <c r="AB91" i="6"/>
  <c r="AB76" i="6"/>
  <c r="AB104" i="6"/>
  <c r="AB96" i="6"/>
  <c r="AB82" i="6"/>
  <c r="AB79" i="6"/>
  <c r="AB84" i="6"/>
  <c r="AB88" i="6"/>
  <c r="AB119" i="6"/>
  <c r="AB77" i="6"/>
  <c r="AB80" i="6"/>
  <c r="AB73" i="6"/>
  <c r="AB85" i="6"/>
  <c r="AB86" i="6"/>
  <c r="AB65" i="6"/>
  <c r="AB89" i="6"/>
  <c r="AB67" i="6"/>
  <c r="AB75" i="6"/>
  <c r="AB62" i="6"/>
  <c r="AB72" i="6"/>
  <c r="AB66" i="6"/>
  <c r="AB71" i="6"/>
  <c r="AB102" i="6"/>
  <c r="AB43" i="6"/>
  <c r="AB33" i="6"/>
  <c r="AB70" i="6"/>
  <c r="AB58" i="6"/>
  <c r="AB55" i="6"/>
  <c r="AB46" i="6"/>
  <c r="AB38" i="6"/>
  <c r="AB49" i="6"/>
  <c r="AB41" i="6"/>
  <c r="AB31" i="6"/>
  <c r="AB68" i="6"/>
  <c r="AB44" i="6"/>
  <c r="AB34" i="6"/>
  <c r="AB52" i="6"/>
  <c r="AB69" i="6"/>
  <c r="AB64" i="6"/>
  <c r="AB54" i="6"/>
  <c r="AB47" i="6"/>
  <c r="AB39" i="6"/>
  <c r="AB81" i="6"/>
  <c r="AB50" i="6"/>
  <c r="AB42" i="6"/>
  <c r="AB32" i="6"/>
  <c r="AB59" i="6"/>
  <c r="AB60" i="6"/>
  <c r="AB45" i="6"/>
  <c r="AB37" i="6"/>
  <c r="AB51" i="6"/>
  <c r="AB61" i="6"/>
  <c r="AB48" i="6"/>
  <c r="AB22" i="6"/>
  <c r="AB56" i="6"/>
  <c r="AB74" i="6"/>
  <c r="AB63" i="6"/>
  <c r="AB23" i="6"/>
  <c r="AB53" i="6"/>
  <c r="AB24" i="6"/>
  <c r="AB57" i="6"/>
  <c r="AB5" i="6"/>
  <c r="AB29" i="6"/>
  <c r="AB40" i="6"/>
  <c r="AB30" i="6"/>
  <c r="AB3" i="6"/>
  <c r="AB17" i="6"/>
  <c r="AB9" i="6"/>
  <c r="AB7" i="6"/>
  <c r="AB4" i="6"/>
  <c r="AB18" i="6"/>
  <c r="AB28" i="6"/>
  <c r="AB12" i="6"/>
  <c r="AB19" i="6"/>
  <c r="AB15" i="6"/>
  <c r="AB21" i="6"/>
  <c r="AB10" i="6"/>
  <c r="AB6" i="6"/>
  <c r="AB26" i="6"/>
  <c r="AB27" i="6"/>
  <c r="AB20" i="6"/>
  <c r="AB13" i="6"/>
  <c r="AB8" i="6"/>
  <c r="AB16" i="6"/>
  <c r="AB11" i="6"/>
  <c r="AB25" i="6"/>
  <c r="AB14" i="6"/>
  <c r="AB109" i="6"/>
  <c r="AB118" i="6"/>
  <c r="AB115" i="6"/>
  <c r="AB111" i="6"/>
  <c r="AB114" i="6"/>
  <c r="AB105" i="6"/>
  <c r="AB103" i="6"/>
  <c r="AB101" i="6"/>
  <c r="AB112" i="6"/>
  <c r="AB107" i="6"/>
  <c r="AB113" i="6"/>
  <c r="AB117" i="6"/>
  <c r="AB108" i="6"/>
  <c r="AB116" i="6"/>
  <c r="AB122" i="6"/>
  <c r="AB121" i="6"/>
  <c r="AB120" i="6"/>
  <c r="AB23" i="4"/>
  <c r="AB15" i="4"/>
  <c r="AB7" i="4"/>
  <c r="AB18" i="4"/>
  <c r="AB10" i="4"/>
  <c r="AB21" i="4"/>
  <c r="AB13" i="4"/>
  <c r="AB16" i="4"/>
  <c r="AB8" i="4"/>
  <c r="AB19" i="4"/>
  <c r="AB11" i="4"/>
  <c r="AB22" i="4"/>
  <c r="AB14" i="4"/>
  <c r="AB17" i="4"/>
  <c r="AB9" i="4"/>
  <c r="AB20" i="4"/>
  <c r="AB12" i="4"/>
  <c r="AB5" i="4"/>
  <c r="AB3" i="4"/>
  <c r="AB6" i="4"/>
  <c r="AB4" i="4"/>
  <c r="AB39" i="1"/>
  <c r="AB31" i="1"/>
  <c r="AB34" i="1"/>
  <c r="AB26" i="1"/>
  <c r="AB37" i="1"/>
  <c r="AB29" i="1"/>
  <c r="AB32" i="1"/>
  <c r="AB24" i="1"/>
  <c r="AB35" i="1"/>
  <c r="AB27" i="1"/>
  <c r="AB38" i="1"/>
  <c r="AB30" i="1"/>
  <c r="AB36" i="1"/>
  <c r="AB28" i="1"/>
  <c r="AB4" i="1"/>
  <c r="AB7" i="1"/>
  <c r="AB20" i="1"/>
  <c r="AB19" i="1"/>
  <c r="AB16" i="1"/>
  <c r="AB12" i="1"/>
  <c r="AB11" i="1"/>
  <c r="AB5" i="1"/>
  <c r="AB25" i="1"/>
  <c r="AB21" i="1"/>
  <c r="AB18" i="1"/>
  <c r="AB8" i="1"/>
  <c r="AB17" i="1"/>
  <c r="AB14" i="1"/>
  <c r="AB10" i="1"/>
  <c r="AB3" i="1"/>
  <c r="AB23" i="1"/>
  <c r="AB6" i="1"/>
  <c r="AB33" i="1"/>
  <c r="AB9" i="1"/>
  <c r="AB13" i="1"/>
  <c r="AB15" i="1"/>
  <c r="AB22" i="1"/>
  <c r="AC2" i="4"/>
  <c r="AC2" i="1"/>
  <c r="AD2" i="6" l="1"/>
  <c r="AC107" i="6"/>
  <c r="AC98" i="6"/>
  <c r="AC111" i="6"/>
  <c r="AC105" i="6"/>
  <c r="AC118" i="6"/>
  <c r="AC91" i="6"/>
  <c r="AC101" i="6"/>
  <c r="AC90" i="6"/>
  <c r="AC97" i="6"/>
  <c r="AC93" i="6"/>
  <c r="AC94" i="6"/>
  <c r="AC89" i="6"/>
  <c r="AC77" i="6"/>
  <c r="AC72" i="6"/>
  <c r="AC85" i="6"/>
  <c r="AC102" i="6"/>
  <c r="AC103" i="6"/>
  <c r="AC75" i="6"/>
  <c r="AC81" i="6"/>
  <c r="AC78" i="6"/>
  <c r="AC70" i="6"/>
  <c r="AC96" i="6"/>
  <c r="AC100" i="6"/>
  <c r="AC73" i="6"/>
  <c r="AC87" i="6"/>
  <c r="AC76" i="6"/>
  <c r="AC88" i="6"/>
  <c r="AC66" i="6"/>
  <c r="AC92" i="6"/>
  <c r="AC61" i="6"/>
  <c r="AC69" i="6"/>
  <c r="AC80" i="6"/>
  <c r="AC64" i="6"/>
  <c r="AC59" i="6"/>
  <c r="AC82" i="6"/>
  <c r="AC67" i="6"/>
  <c r="AC84" i="6"/>
  <c r="AC86" i="6"/>
  <c r="AC74" i="6"/>
  <c r="AC62" i="6"/>
  <c r="AC57" i="6"/>
  <c r="AC79" i="6"/>
  <c r="AC65" i="6"/>
  <c r="AC60" i="6"/>
  <c r="AC71" i="6"/>
  <c r="AC104" i="6"/>
  <c r="AC63" i="6"/>
  <c r="AC58" i="6"/>
  <c r="AC99" i="6"/>
  <c r="AC68" i="6"/>
  <c r="AC56" i="6"/>
  <c r="AC83" i="6"/>
  <c r="AC49" i="6"/>
  <c r="AC41" i="6"/>
  <c r="AC31" i="6"/>
  <c r="AC44" i="6"/>
  <c r="AC34" i="6"/>
  <c r="AC26" i="6"/>
  <c r="AC47" i="6"/>
  <c r="AC39" i="6"/>
  <c r="AC29" i="6"/>
  <c r="AC50" i="6"/>
  <c r="AC42" i="6"/>
  <c r="AC32" i="6"/>
  <c r="AC45" i="6"/>
  <c r="AC37" i="6"/>
  <c r="AC27" i="6"/>
  <c r="AC95" i="6"/>
  <c r="AC48" i="6"/>
  <c r="AC40" i="6"/>
  <c r="AC30" i="6"/>
  <c r="AC53" i="6"/>
  <c r="AC43" i="6"/>
  <c r="AC33" i="6"/>
  <c r="AC25" i="6"/>
  <c r="AC46" i="6"/>
  <c r="AC51" i="6"/>
  <c r="AC28" i="6"/>
  <c r="AC55" i="6"/>
  <c r="AC14" i="6"/>
  <c r="AC6" i="6"/>
  <c r="AC17" i="6"/>
  <c r="AC9" i="6"/>
  <c r="AC12" i="6"/>
  <c r="AC4" i="6"/>
  <c r="AC38" i="6"/>
  <c r="AC19" i="6"/>
  <c r="AC15" i="6"/>
  <c r="AC7" i="6"/>
  <c r="AC10" i="6"/>
  <c r="AC13" i="6"/>
  <c r="AC5" i="6"/>
  <c r="AC16" i="6"/>
  <c r="AC8" i="6"/>
  <c r="AC20" i="6"/>
  <c r="AC11" i="6"/>
  <c r="AC18" i="6"/>
  <c r="AC22" i="6"/>
  <c r="AC52" i="6"/>
  <c r="AC24" i="6"/>
  <c r="AC21" i="6"/>
  <c r="AC54" i="6"/>
  <c r="AC3" i="6"/>
  <c r="AC23" i="6"/>
  <c r="AC115" i="6"/>
  <c r="AC108" i="6"/>
  <c r="AC121" i="6"/>
  <c r="AC113" i="6"/>
  <c r="AC114" i="6"/>
  <c r="AC109" i="6"/>
  <c r="AC116" i="6"/>
  <c r="AC119" i="6"/>
  <c r="AC106" i="6"/>
  <c r="AC120" i="6"/>
  <c r="AC122" i="6"/>
  <c r="AC110" i="6"/>
  <c r="AC117" i="6"/>
  <c r="AC112" i="6"/>
  <c r="AC22" i="4"/>
  <c r="AC14" i="4"/>
  <c r="AC17" i="4"/>
  <c r="AC9" i="4"/>
  <c r="AC20" i="4"/>
  <c r="AC12" i="4"/>
  <c r="AC23" i="4"/>
  <c r="AC15" i="4"/>
  <c r="AC7" i="4"/>
  <c r="AC18" i="4"/>
  <c r="AC10" i="4"/>
  <c r="AC21" i="4"/>
  <c r="AC13" i="4"/>
  <c r="AC16" i="4"/>
  <c r="AC8" i="4"/>
  <c r="AC19" i="4"/>
  <c r="AC11" i="4"/>
  <c r="AC6" i="4"/>
  <c r="AC4" i="4"/>
  <c r="AC5" i="4"/>
  <c r="AC3" i="4"/>
  <c r="AC38" i="1"/>
  <c r="AC30" i="1"/>
  <c r="AC33" i="1"/>
  <c r="AC25" i="1"/>
  <c r="AC36" i="1"/>
  <c r="AC28" i="1"/>
  <c r="AC39" i="1"/>
  <c r="AC31" i="1"/>
  <c r="AC23" i="1"/>
  <c r="AC34" i="1"/>
  <c r="AC26" i="1"/>
  <c r="AC37" i="1"/>
  <c r="AC29" i="1"/>
  <c r="AC35" i="1"/>
  <c r="AC27" i="1"/>
  <c r="AC4" i="1"/>
  <c r="AC24" i="1"/>
  <c r="AC7" i="1"/>
  <c r="AC5" i="1"/>
  <c r="AC32" i="1"/>
  <c r="AC19" i="1"/>
  <c r="AC18" i="1"/>
  <c r="AC8" i="1"/>
  <c r="AC9" i="1"/>
  <c r="AC11" i="1"/>
  <c r="AC10" i="1"/>
  <c r="AC3" i="1"/>
  <c r="AC21" i="1"/>
  <c r="AC16" i="1"/>
  <c r="AC20" i="1"/>
  <c r="AC13" i="1"/>
  <c r="AC14" i="1"/>
  <c r="AC12" i="1"/>
  <c r="AC15" i="1"/>
  <c r="AC17" i="1"/>
  <c r="AC22" i="1"/>
  <c r="AC6" i="1"/>
  <c r="AD2" i="4"/>
  <c r="AD2" i="1"/>
  <c r="AE2" i="6" l="1"/>
  <c r="AD99" i="6"/>
  <c r="AD117" i="6"/>
  <c r="AD94" i="6"/>
  <c r="AD107" i="6"/>
  <c r="AD97" i="6"/>
  <c r="AD100" i="6"/>
  <c r="AD102" i="6"/>
  <c r="AD95" i="6"/>
  <c r="AD98" i="6"/>
  <c r="AD111" i="6"/>
  <c r="AD73" i="6"/>
  <c r="AD85" i="6"/>
  <c r="AD76" i="6"/>
  <c r="AD101" i="6"/>
  <c r="AD88" i="6"/>
  <c r="AD79" i="6"/>
  <c r="AD80" i="6"/>
  <c r="AD81" i="6"/>
  <c r="AD90" i="6"/>
  <c r="AD83" i="6"/>
  <c r="AD74" i="6"/>
  <c r="AD104" i="6"/>
  <c r="AD96" i="6"/>
  <c r="AD86" i="6"/>
  <c r="AD77" i="6"/>
  <c r="AD72" i="6"/>
  <c r="AD105" i="6"/>
  <c r="AD78" i="6"/>
  <c r="AD65" i="6"/>
  <c r="AD61" i="6"/>
  <c r="AD63" i="6"/>
  <c r="AD84" i="6"/>
  <c r="AD92" i="6"/>
  <c r="AD56" i="6"/>
  <c r="AD89" i="6"/>
  <c r="AD91" i="6"/>
  <c r="AD59" i="6"/>
  <c r="AD62" i="6"/>
  <c r="AD87" i="6"/>
  <c r="AD103" i="6"/>
  <c r="AD57" i="6"/>
  <c r="AD93" i="6"/>
  <c r="AD75" i="6"/>
  <c r="AD82" i="6"/>
  <c r="AD60" i="6"/>
  <c r="AD58" i="6"/>
  <c r="AD66" i="6"/>
  <c r="AD55" i="6"/>
  <c r="AD69" i="6"/>
  <c r="AD49" i="6"/>
  <c r="AD47" i="6"/>
  <c r="AD50" i="6"/>
  <c r="AD52" i="6"/>
  <c r="AD51" i="6"/>
  <c r="AD48" i="6"/>
  <c r="AD70" i="6"/>
  <c r="AD53" i="6"/>
  <c r="AD39" i="6"/>
  <c r="AD25" i="6"/>
  <c r="AD46" i="6"/>
  <c r="AD29" i="6"/>
  <c r="AD38" i="6"/>
  <c r="AD54" i="6"/>
  <c r="AD43" i="6"/>
  <c r="AD45" i="6"/>
  <c r="AD68" i="6"/>
  <c r="AD41" i="6"/>
  <c r="AD67" i="6"/>
  <c r="AD17" i="6"/>
  <c r="AD9" i="6"/>
  <c r="AD71" i="6"/>
  <c r="AD12" i="6"/>
  <c r="AD4" i="6"/>
  <c r="AD37" i="6"/>
  <c r="AD31" i="6"/>
  <c r="AD15" i="6"/>
  <c r="AD7" i="6"/>
  <c r="AD10" i="6"/>
  <c r="AD64" i="6"/>
  <c r="AD27" i="6"/>
  <c r="AD28" i="6"/>
  <c r="AD13" i="6"/>
  <c r="AD5" i="6"/>
  <c r="AD18" i="6"/>
  <c r="AD16" i="6"/>
  <c r="AD8" i="6"/>
  <c r="AD34" i="6"/>
  <c r="AD21" i="6"/>
  <c r="AD11" i="6"/>
  <c r="AD3" i="6"/>
  <c r="AD42" i="6"/>
  <c r="AD14" i="6"/>
  <c r="AD20" i="6"/>
  <c r="AD22" i="6"/>
  <c r="AD26" i="6"/>
  <c r="AD32" i="6"/>
  <c r="AD33" i="6"/>
  <c r="AD6" i="6"/>
  <c r="AD40" i="6"/>
  <c r="AD23" i="6"/>
  <c r="AD19" i="6"/>
  <c r="AD44" i="6"/>
  <c r="AD30" i="6"/>
  <c r="AD24" i="6"/>
  <c r="AD110" i="6"/>
  <c r="AD109" i="6"/>
  <c r="AD114" i="6"/>
  <c r="AD118" i="6"/>
  <c r="AD112" i="6"/>
  <c r="AD122" i="6"/>
  <c r="AD121" i="6"/>
  <c r="AD115" i="6"/>
  <c r="AD116" i="6"/>
  <c r="AD113" i="6"/>
  <c r="AD108" i="6"/>
  <c r="AD119" i="6"/>
  <c r="AD106" i="6"/>
  <c r="AD120" i="6"/>
  <c r="AD12" i="4"/>
  <c r="AD23" i="4"/>
  <c r="AD13" i="4"/>
  <c r="AD20" i="4"/>
  <c r="AD7" i="4"/>
  <c r="AD10" i="4"/>
  <c r="AD16" i="4"/>
  <c r="AD3" i="4"/>
  <c r="AD4" i="4"/>
  <c r="AD14" i="4"/>
  <c r="AD17" i="4"/>
  <c r="AD21" i="4"/>
  <c r="AD11" i="4"/>
  <c r="AD19" i="4"/>
  <c r="AD22" i="4"/>
  <c r="AD15" i="4"/>
  <c r="AD18" i="4"/>
  <c r="AD8" i="4"/>
  <c r="AD6" i="4"/>
  <c r="AD5" i="4"/>
  <c r="AD9" i="4"/>
  <c r="AD37" i="1"/>
  <c r="AD29" i="1"/>
  <c r="AD19" i="1"/>
  <c r="AD32" i="1"/>
  <c r="AD24" i="1"/>
  <c r="AD22" i="1"/>
  <c r="AD35" i="1"/>
  <c r="AD27" i="1"/>
  <c r="AD38" i="1"/>
  <c r="AD30" i="1"/>
  <c r="AD33" i="1"/>
  <c r="AD25" i="1"/>
  <c r="AD36" i="1"/>
  <c r="AD28" i="1"/>
  <c r="AD34" i="1"/>
  <c r="AD26" i="1"/>
  <c r="AD16" i="1"/>
  <c r="AD8" i="1"/>
  <c r="AD9" i="1"/>
  <c r="AD11" i="1"/>
  <c r="AD3" i="1"/>
  <c r="AD14" i="1"/>
  <c r="AD6" i="1"/>
  <c r="AD31" i="1"/>
  <c r="AD21" i="1"/>
  <c r="AD17" i="1"/>
  <c r="AD12" i="1"/>
  <c r="AD4" i="1"/>
  <c r="AD15" i="1"/>
  <c r="AD7" i="1"/>
  <c r="AD23" i="1"/>
  <c r="AD18" i="1"/>
  <c r="AD10" i="1"/>
  <c r="AD39" i="1"/>
  <c r="AD20" i="1"/>
  <c r="AD5" i="1"/>
  <c r="AD13" i="1"/>
  <c r="AE2" i="4"/>
  <c r="AE2" i="1"/>
  <c r="AF2" i="6" l="1"/>
  <c r="AE98" i="6"/>
  <c r="AE90" i="6"/>
  <c r="AE87" i="6"/>
  <c r="AE93" i="6"/>
  <c r="AE89" i="6"/>
  <c r="AE82" i="6"/>
  <c r="AE96" i="6"/>
  <c r="AE101" i="6"/>
  <c r="AE85" i="6"/>
  <c r="AE108" i="6"/>
  <c r="AE99" i="6"/>
  <c r="AE91" i="6"/>
  <c r="AE88" i="6"/>
  <c r="AE80" i="6"/>
  <c r="AE94" i="6"/>
  <c r="AE83" i="6"/>
  <c r="AE97" i="6"/>
  <c r="AE86" i="6"/>
  <c r="AE95" i="6"/>
  <c r="AE81" i="6"/>
  <c r="AE92" i="6"/>
  <c r="AE84" i="6"/>
  <c r="AE100" i="6"/>
  <c r="AE56" i="6"/>
  <c r="AE63" i="6"/>
  <c r="AE79" i="6"/>
  <c r="AE78" i="6"/>
  <c r="AE65" i="6"/>
  <c r="AE77" i="6"/>
  <c r="AE59" i="6"/>
  <c r="AE51" i="6"/>
  <c r="AE71" i="6"/>
  <c r="AE73" i="6"/>
  <c r="AE54" i="6"/>
  <c r="AE57" i="6"/>
  <c r="AE70" i="6"/>
  <c r="AE62" i="6"/>
  <c r="AE60" i="6"/>
  <c r="AE52" i="6"/>
  <c r="AE55" i="6"/>
  <c r="AE75" i="6"/>
  <c r="AE102" i="6"/>
  <c r="AE61" i="6"/>
  <c r="AE53" i="6"/>
  <c r="AE50" i="6"/>
  <c r="AE68" i="6"/>
  <c r="AE67" i="6"/>
  <c r="AE76" i="6"/>
  <c r="AE72" i="6"/>
  <c r="AE58" i="6"/>
  <c r="AE74" i="6"/>
  <c r="AE66" i="6"/>
  <c r="AE34" i="6"/>
  <c r="AE40" i="6"/>
  <c r="AE49" i="6"/>
  <c r="AE46" i="6"/>
  <c r="AE26" i="6"/>
  <c r="AE38" i="6"/>
  <c r="AE45" i="6"/>
  <c r="AE44" i="6"/>
  <c r="AE32" i="6"/>
  <c r="AE13" i="6"/>
  <c r="AE5" i="6"/>
  <c r="AE25" i="6"/>
  <c r="AE37" i="6"/>
  <c r="AE16" i="6"/>
  <c r="AE8" i="6"/>
  <c r="AE21" i="6"/>
  <c r="AE11" i="6"/>
  <c r="AE3" i="6"/>
  <c r="AE28" i="6"/>
  <c r="AE42" i="6"/>
  <c r="AE64" i="6"/>
  <c r="AE14" i="6"/>
  <c r="AE6" i="6"/>
  <c r="AE33" i="6"/>
  <c r="AE18" i="6"/>
  <c r="AE22" i="6"/>
  <c r="AE17" i="6"/>
  <c r="AE9" i="6"/>
  <c r="AE41" i="6"/>
  <c r="AE23" i="6"/>
  <c r="AE69" i="6"/>
  <c r="AE30" i="6"/>
  <c r="AE12" i="6"/>
  <c r="AE4" i="6"/>
  <c r="AE15" i="6"/>
  <c r="AE7" i="6"/>
  <c r="AE39" i="6"/>
  <c r="AE27" i="6"/>
  <c r="AE47" i="6"/>
  <c r="AE20" i="6"/>
  <c r="AE43" i="6"/>
  <c r="AE24" i="6"/>
  <c r="AE10" i="6"/>
  <c r="AE31" i="6"/>
  <c r="AE29" i="6"/>
  <c r="AE48" i="6"/>
  <c r="AE19" i="6"/>
  <c r="AE115" i="6"/>
  <c r="AE122" i="6"/>
  <c r="AE121" i="6"/>
  <c r="AE105" i="6"/>
  <c r="AE114" i="6"/>
  <c r="AE107" i="6"/>
  <c r="AE103" i="6"/>
  <c r="AE106" i="6"/>
  <c r="AE104" i="6"/>
  <c r="AE109" i="6"/>
  <c r="AE118" i="6"/>
  <c r="AE113" i="6"/>
  <c r="AE111" i="6"/>
  <c r="AE112" i="6"/>
  <c r="AE117" i="6"/>
  <c r="AE120" i="6"/>
  <c r="AE119" i="6"/>
  <c r="AE116" i="6"/>
  <c r="AE110" i="6"/>
  <c r="AE18" i="4"/>
  <c r="AE10" i="4"/>
  <c r="AE21" i="4"/>
  <c r="AE13" i="4"/>
  <c r="AE16" i="4"/>
  <c r="AE8" i="4"/>
  <c r="AE19" i="4"/>
  <c r="AE11" i="4"/>
  <c r="AE22" i="4"/>
  <c r="AE14" i="4"/>
  <c r="AE17" i="4"/>
  <c r="AE9" i="4"/>
  <c r="AE20" i="4"/>
  <c r="AE12" i="4"/>
  <c r="AE23" i="4"/>
  <c r="AE15" i="4"/>
  <c r="AE6" i="4"/>
  <c r="AE4" i="4"/>
  <c r="AE7" i="4"/>
  <c r="AE5" i="4"/>
  <c r="AE3" i="4"/>
  <c r="AE18" i="1"/>
  <c r="AE10" i="1"/>
  <c r="AE34" i="1"/>
  <c r="AE21" i="1"/>
  <c r="AE13" i="1"/>
  <c r="AE29" i="1"/>
  <c r="AE16" i="1"/>
  <c r="AE8" i="1"/>
  <c r="AE19" i="1"/>
  <c r="AE22" i="1"/>
  <c r="AE14" i="1"/>
  <c r="AE37" i="1"/>
  <c r="AE17" i="1"/>
  <c r="AE9" i="1"/>
  <c r="AE26" i="1"/>
  <c r="AE39" i="1"/>
  <c r="AE35" i="1"/>
  <c r="AE27" i="1"/>
  <c r="AE30" i="1"/>
  <c r="AE36" i="1"/>
  <c r="AE20" i="1"/>
  <c r="AE12" i="1"/>
  <c r="AE31" i="1"/>
  <c r="AE38" i="1"/>
  <c r="AE11" i="1"/>
  <c r="AE33" i="1"/>
  <c r="AE25" i="1"/>
  <c r="AE15" i="1"/>
  <c r="AE23" i="1"/>
  <c r="AE32" i="1"/>
  <c r="AE28" i="1"/>
  <c r="AE24" i="1"/>
  <c r="AE7" i="1"/>
  <c r="AE5" i="1"/>
  <c r="AE6" i="1"/>
  <c r="AE4" i="1"/>
  <c r="AE3" i="1"/>
  <c r="AF2" i="4"/>
  <c r="AF2" i="1"/>
  <c r="AG2" i="6" l="1"/>
  <c r="AF89" i="6"/>
  <c r="AF97" i="6"/>
  <c r="AF92" i="6"/>
  <c r="AF108" i="6"/>
  <c r="AF95" i="6"/>
  <c r="AF90" i="6"/>
  <c r="AF100" i="6"/>
  <c r="AF93" i="6"/>
  <c r="AF116" i="6"/>
  <c r="AF96" i="6"/>
  <c r="AF91" i="6"/>
  <c r="AF79" i="6"/>
  <c r="AF72" i="6"/>
  <c r="AF88" i="6"/>
  <c r="AF81" i="6"/>
  <c r="AF83" i="6"/>
  <c r="AF77" i="6"/>
  <c r="AF101" i="6"/>
  <c r="AF87" i="6"/>
  <c r="AF68" i="6"/>
  <c r="AF61" i="6"/>
  <c r="AF53" i="6"/>
  <c r="AF94" i="6"/>
  <c r="AF85" i="6"/>
  <c r="AF56" i="6"/>
  <c r="AF66" i="6"/>
  <c r="AF59" i="6"/>
  <c r="AF78" i="6"/>
  <c r="AF69" i="6"/>
  <c r="AF54" i="6"/>
  <c r="AF76" i="6"/>
  <c r="AF80" i="6"/>
  <c r="AF74" i="6"/>
  <c r="AF57" i="6"/>
  <c r="AF64" i="6"/>
  <c r="AF86" i="6"/>
  <c r="AF67" i="6"/>
  <c r="AF60" i="6"/>
  <c r="AF52" i="6"/>
  <c r="AF75" i="6"/>
  <c r="AF82" i="6"/>
  <c r="AF71" i="6"/>
  <c r="AF65" i="6"/>
  <c r="AF58" i="6"/>
  <c r="AF63" i="6"/>
  <c r="AF84" i="6"/>
  <c r="AF73" i="6"/>
  <c r="AF37" i="6"/>
  <c r="AF44" i="6"/>
  <c r="AF43" i="6"/>
  <c r="AF31" i="6"/>
  <c r="AF18" i="6"/>
  <c r="AF62" i="6"/>
  <c r="AF70" i="6"/>
  <c r="AF33" i="6"/>
  <c r="AF21" i="6"/>
  <c r="AF55" i="6"/>
  <c r="AF51" i="6"/>
  <c r="AF48" i="6"/>
  <c r="AF45" i="6"/>
  <c r="AF47" i="6"/>
  <c r="AF27" i="6"/>
  <c r="AF20" i="6"/>
  <c r="AF29" i="6"/>
  <c r="AF28" i="6"/>
  <c r="AF22" i="6"/>
  <c r="AF34" i="6"/>
  <c r="AF24" i="6"/>
  <c r="AF19" i="6"/>
  <c r="AF39" i="6"/>
  <c r="AF50" i="6"/>
  <c r="AF26" i="6"/>
  <c r="AF41" i="6"/>
  <c r="AF32" i="6"/>
  <c r="AF40" i="6"/>
  <c r="AF42" i="6"/>
  <c r="AF8" i="6"/>
  <c r="AF15" i="6"/>
  <c r="AF12" i="6"/>
  <c r="AF10" i="6"/>
  <c r="AF23" i="6"/>
  <c r="AF6" i="6"/>
  <c r="AF11" i="6"/>
  <c r="AF7" i="6"/>
  <c r="AF13" i="6"/>
  <c r="AF17" i="6"/>
  <c r="AF46" i="6"/>
  <c r="AF38" i="6"/>
  <c r="AF16" i="6"/>
  <c r="AF49" i="6"/>
  <c r="AF25" i="6"/>
  <c r="AF30" i="6"/>
  <c r="AF9" i="6"/>
  <c r="AF5" i="6"/>
  <c r="AF3" i="6"/>
  <c r="AF14" i="6"/>
  <c r="AF4" i="6"/>
  <c r="AF107" i="6"/>
  <c r="AF122" i="6"/>
  <c r="AF115" i="6"/>
  <c r="AF111" i="6"/>
  <c r="AF119" i="6"/>
  <c r="AF113" i="6"/>
  <c r="AF99" i="6"/>
  <c r="AF103" i="6"/>
  <c r="AF112" i="6"/>
  <c r="AF118" i="6"/>
  <c r="AF121" i="6"/>
  <c r="AF120" i="6"/>
  <c r="AF114" i="6"/>
  <c r="AF109" i="6"/>
  <c r="AF102" i="6"/>
  <c r="AF104" i="6"/>
  <c r="AF117" i="6"/>
  <c r="AF110" i="6"/>
  <c r="AF98" i="6"/>
  <c r="AF105" i="6"/>
  <c r="AF106" i="6"/>
  <c r="AF17" i="4"/>
  <c r="AF9" i="4"/>
  <c r="AF20" i="4"/>
  <c r="AF12" i="4"/>
  <c r="AF23" i="4"/>
  <c r="AF15" i="4"/>
  <c r="AF7" i="4"/>
  <c r="AF18" i="4"/>
  <c r="AF10" i="4"/>
  <c r="AF21" i="4"/>
  <c r="AF13" i="4"/>
  <c r="AF16" i="4"/>
  <c r="AF8" i="4"/>
  <c r="AF19" i="4"/>
  <c r="AF11" i="4"/>
  <c r="AF22" i="4"/>
  <c r="AF14" i="4"/>
  <c r="AF5" i="4"/>
  <c r="AF3" i="4"/>
  <c r="AF6" i="4"/>
  <c r="AF4" i="4"/>
  <c r="AF33" i="1"/>
  <c r="AF25" i="1"/>
  <c r="AF36" i="1"/>
  <c r="AF28" i="1"/>
  <c r="AF39" i="1"/>
  <c r="AF31" i="1"/>
  <c r="AF23" i="1"/>
  <c r="AF34" i="1"/>
  <c r="AF26" i="1"/>
  <c r="AF37" i="1"/>
  <c r="AF29" i="1"/>
  <c r="AF32" i="1"/>
  <c r="AF24" i="1"/>
  <c r="AF38" i="1"/>
  <c r="AF30" i="1"/>
  <c r="AF18" i="1"/>
  <c r="AF17" i="1"/>
  <c r="AF3" i="1"/>
  <c r="AF19" i="1"/>
  <c r="AF10" i="1"/>
  <c r="AF9" i="1"/>
  <c r="AF20" i="1"/>
  <c r="AF6" i="1"/>
  <c r="AF16" i="1"/>
  <c r="AF15" i="1"/>
  <c r="AF12" i="1"/>
  <c r="AF27" i="1"/>
  <c r="AF7" i="1"/>
  <c r="AF22" i="1"/>
  <c r="AF5" i="1"/>
  <c r="AF4" i="1"/>
  <c r="AF8" i="1"/>
  <c r="AF13" i="1"/>
  <c r="AF21" i="1"/>
  <c r="AF14" i="1"/>
  <c r="AF11" i="1"/>
  <c r="AF35" i="1"/>
  <c r="AG2" i="4"/>
  <c r="AG2" i="1"/>
  <c r="AH2" i="6" l="1"/>
  <c r="AG82" i="6"/>
  <c r="AG85" i="6"/>
  <c r="AG92" i="6"/>
  <c r="AG98" i="6"/>
  <c r="AG88" i="6"/>
  <c r="AG95" i="6"/>
  <c r="AG83" i="6"/>
  <c r="AG109" i="6"/>
  <c r="AG86" i="6"/>
  <c r="AG64" i="6"/>
  <c r="AG84" i="6"/>
  <c r="AG89" i="6"/>
  <c r="AG67" i="6"/>
  <c r="AG62" i="6"/>
  <c r="AG65" i="6"/>
  <c r="AG115" i="6"/>
  <c r="AG99" i="6"/>
  <c r="AG87" i="6"/>
  <c r="AG68" i="6"/>
  <c r="AG63" i="6"/>
  <c r="AG73" i="6"/>
  <c r="AG91" i="6"/>
  <c r="AG70" i="6"/>
  <c r="AG69" i="6"/>
  <c r="AG77" i="6"/>
  <c r="AG81" i="6"/>
  <c r="AG76" i="6"/>
  <c r="AG75" i="6"/>
  <c r="AG72" i="6"/>
  <c r="AG79" i="6"/>
  <c r="AG96" i="6"/>
  <c r="AG66" i="6"/>
  <c r="AG97" i="6"/>
  <c r="AG55" i="6"/>
  <c r="AG94" i="6"/>
  <c r="AG54" i="6"/>
  <c r="AG52" i="6"/>
  <c r="AG80" i="6"/>
  <c r="AG74" i="6"/>
  <c r="AG60" i="6"/>
  <c r="AG61" i="6"/>
  <c r="AG93" i="6"/>
  <c r="AG90" i="6"/>
  <c r="AG71" i="6"/>
  <c r="AG56" i="6"/>
  <c r="AG40" i="6"/>
  <c r="AG30" i="6"/>
  <c r="AG57" i="6"/>
  <c r="AG43" i="6"/>
  <c r="AG33" i="6"/>
  <c r="AG25" i="6"/>
  <c r="AG78" i="6"/>
  <c r="AG48" i="6"/>
  <c r="AG46" i="6"/>
  <c r="AG38" i="6"/>
  <c r="AG28" i="6"/>
  <c r="AG41" i="6"/>
  <c r="AG31" i="6"/>
  <c r="AG44" i="6"/>
  <c r="AG34" i="6"/>
  <c r="AG26" i="6"/>
  <c r="AG47" i="6"/>
  <c r="AG39" i="6"/>
  <c r="AG29" i="6"/>
  <c r="AG59" i="6"/>
  <c r="AG49" i="6"/>
  <c r="AG45" i="6"/>
  <c r="AG37" i="6"/>
  <c r="AG27" i="6"/>
  <c r="AG58" i="6"/>
  <c r="AG32" i="6"/>
  <c r="AG22" i="6"/>
  <c r="AG50" i="6"/>
  <c r="AG20" i="6"/>
  <c r="AG42" i="6"/>
  <c r="AG9" i="6"/>
  <c r="AG11" i="6"/>
  <c r="AG53" i="6"/>
  <c r="AG24" i="6"/>
  <c r="AG12" i="6"/>
  <c r="AG4" i="6"/>
  <c r="AG21" i="6"/>
  <c r="AG15" i="6"/>
  <c r="AG7" i="6"/>
  <c r="AG5" i="6"/>
  <c r="AG10" i="6"/>
  <c r="AG3" i="6"/>
  <c r="AG13" i="6"/>
  <c r="AG23" i="6"/>
  <c r="AG51" i="6"/>
  <c r="AG19" i="6"/>
  <c r="AG16" i="6"/>
  <c r="AG8" i="6"/>
  <c r="AG18" i="6"/>
  <c r="AG14" i="6"/>
  <c r="AG6" i="6"/>
  <c r="AG17" i="6"/>
  <c r="AG117" i="6"/>
  <c r="AG112" i="6"/>
  <c r="AG101" i="6"/>
  <c r="AG116" i="6"/>
  <c r="AG108" i="6"/>
  <c r="AG111" i="6"/>
  <c r="AG118" i="6"/>
  <c r="AG110" i="6"/>
  <c r="AG102" i="6"/>
  <c r="AG113" i="6"/>
  <c r="AG120" i="6"/>
  <c r="AG103" i="6"/>
  <c r="AG119" i="6"/>
  <c r="AG104" i="6"/>
  <c r="AG121" i="6"/>
  <c r="AG106" i="6"/>
  <c r="AG114" i="6"/>
  <c r="AG105" i="6"/>
  <c r="AG100" i="6"/>
  <c r="AG107" i="6"/>
  <c r="AG122" i="6"/>
  <c r="AG16" i="4"/>
  <c r="AG8" i="4"/>
  <c r="AG19" i="4"/>
  <c r="AG11" i="4"/>
  <c r="AG22" i="4"/>
  <c r="AG14" i="4"/>
  <c r="AG17" i="4"/>
  <c r="AG9" i="4"/>
  <c r="AG20" i="4"/>
  <c r="AG12" i="4"/>
  <c r="AG23" i="4"/>
  <c r="AG15" i="4"/>
  <c r="AG7" i="4"/>
  <c r="AG18" i="4"/>
  <c r="AG10" i="4"/>
  <c r="AG21" i="4"/>
  <c r="AG13" i="4"/>
  <c r="AG5" i="4"/>
  <c r="AG4" i="4"/>
  <c r="AG6" i="4"/>
  <c r="AG3" i="4"/>
  <c r="AG32" i="1"/>
  <c r="AG24" i="1"/>
  <c r="AG35" i="1"/>
  <c r="AG27" i="1"/>
  <c r="AG38" i="1"/>
  <c r="AG30" i="1"/>
  <c r="AG33" i="1"/>
  <c r="AG25" i="1"/>
  <c r="AG36" i="1"/>
  <c r="AG28" i="1"/>
  <c r="AG39" i="1"/>
  <c r="AG31" i="1"/>
  <c r="AG23" i="1"/>
  <c r="AG37" i="1"/>
  <c r="AG29" i="1"/>
  <c r="AG21" i="1"/>
  <c r="AG26" i="1"/>
  <c r="AG17" i="1"/>
  <c r="AG16" i="1"/>
  <c r="AG18" i="1"/>
  <c r="AG9" i="1"/>
  <c r="AG22" i="1"/>
  <c r="AG19" i="1"/>
  <c r="AG34" i="1"/>
  <c r="AG15" i="1"/>
  <c r="AG14" i="1"/>
  <c r="AG4" i="1"/>
  <c r="AG6" i="1"/>
  <c r="AG20" i="1"/>
  <c r="AG10" i="1"/>
  <c r="AG5" i="1"/>
  <c r="AG11" i="1"/>
  <c r="AG3" i="1"/>
  <c r="AG12" i="1"/>
  <c r="AG7" i="1"/>
  <c r="AG8" i="1"/>
  <c r="AG13" i="1"/>
  <c r="AH2" i="4"/>
  <c r="AH2" i="1"/>
  <c r="AI2" i="6" l="1"/>
  <c r="AH99" i="6"/>
  <c r="AH87" i="6"/>
  <c r="AH96" i="6"/>
  <c r="AH82" i="6"/>
  <c r="AH104" i="6"/>
  <c r="AH85" i="6"/>
  <c r="AH88" i="6"/>
  <c r="AH102" i="6"/>
  <c r="AH103" i="6"/>
  <c r="AH83" i="6"/>
  <c r="AH92" i="6"/>
  <c r="AH91" i="6"/>
  <c r="AH90" i="6"/>
  <c r="AH97" i="6"/>
  <c r="AH98" i="6"/>
  <c r="AH86" i="6"/>
  <c r="AH81" i="6"/>
  <c r="AH89" i="6"/>
  <c r="AH100" i="6"/>
  <c r="AH95" i="6"/>
  <c r="AH93" i="6"/>
  <c r="AH80" i="6"/>
  <c r="AH75" i="6"/>
  <c r="AH63" i="6"/>
  <c r="AH77" i="6"/>
  <c r="AH72" i="6"/>
  <c r="AH94" i="6"/>
  <c r="AH64" i="6"/>
  <c r="AH69" i="6"/>
  <c r="AH84" i="6"/>
  <c r="AH73" i="6"/>
  <c r="AH76" i="6"/>
  <c r="AH74" i="6"/>
  <c r="AH78" i="6"/>
  <c r="AH79" i="6"/>
  <c r="AH53" i="6"/>
  <c r="AH51" i="6"/>
  <c r="AH49" i="6"/>
  <c r="AH59" i="6"/>
  <c r="AH50" i="6"/>
  <c r="AH68" i="6"/>
  <c r="AH47" i="6"/>
  <c r="AH62" i="6"/>
  <c r="AH57" i="6"/>
  <c r="AH52" i="6"/>
  <c r="AH54" i="6"/>
  <c r="AH65" i="6"/>
  <c r="AH70" i="6"/>
  <c r="AH60" i="6"/>
  <c r="AH56" i="6"/>
  <c r="AH67" i="6"/>
  <c r="AH66" i="6"/>
  <c r="AH101" i="6"/>
  <c r="AH48" i="6"/>
  <c r="AH58" i="6"/>
  <c r="AH27" i="6"/>
  <c r="AH61" i="6"/>
  <c r="AH44" i="6"/>
  <c r="AH55" i="6"/>
  <c r="AH34" i="6"/>
  <c r="AH43" i="6"/>
  <c r="AH33" i="6"/>
  <c r="AH40" i="6"/>
  <c r="AH46" i="6"/>
  <c r="AH41" i="6"/>
  <c r="AH71" i="6"/>
  <c r="AH28" i="6"/>
  <c r="AH20" i="6"/>
  <c r="AH19" i="6"/>
  <c r="AH25" i="6"/>
  <c r="AH42" i="6"/>
  <c r="AH30" i="6"/>
  <c r="AH38" i="6"/>
  <c r="AH22" i="6"/>
  <c r="AH15" i="6"/>
  <c r="AH7" i="6"/>
  <c r="AH29" i="6"/>
  <c r="AH10" i="6"/>
  <c r="AH37" i="6"/>
  <c r="AH9" i="6"/>
  <c r="AH13" i="6"/>
  <c r="AH5" i="6"/>
  <c r="AH18" i="6"/>
  <c r="AH39" i="6"/>
  <c r="AH23" i="6"/>
  <c r="AH16" i="6"/>
  <c r="AH8" i="6"/>
  <c r="AH26" i="6"/>
  <c r="AH11" i="6"/>
  <c r="AH3" i="6"/>
  <c r="AH17" i="6"/>
  <c r="AH31" i="6"/>
  <c r="AH24" i="6"/>
  <c r="AH14" i="6"/>
  <c r="AH6" i="6"/>
  <c r="AH45" i="6"/>
  <c r="AH12" i="6"/>
  <c r="AH4" i="6"/>
  <c r="AH32" i="6"/>
  <c r="AH21" i="6"/>
  <c r="AH114" i="6"/>
  <c r="AH117" i="6"/>
  <c r="AH119" i="6"/>
  <c r="AH118" i="6"/>
  <c r="AH115" i="6"/>
  <c r="AH121" i="6"/>
  <c r="AH108" i="6"/>
  <c r="AH106" i="6"/>
  <c r="AH111" i="6"/>
  <c r="AH105" i="6"/>
  <c r="AH109" i="6"/>
  <c r="AH122" i="6"/>
  <c r="AH113" i="6"/>
  <c r="AH112" i="6"/>
  <c r="AH107" i="6"/>
  <c r="AH120" i="6"/>
  <c r="AH110" i="6"/>
  <c r="AH116" i="6"/>
  <c r="AH20" i="4"/>
  <c r="AH12" i="4"/>
  <c r="AH23" i="4"/>
  <c r="AH15" i="4"/>
  <c r="AH7" i="4"/>
  <c r="AH18" i="4"/>
  <c r="AH10" i="4"/>
  <c r="AH21" i="4"/>
  <c r="AH13" i="4"/>
  <c r="AH16" i="4"/>
  <c r="AH8" i="4"/>
  <c r="AH19" i="4"/>
  <c r="AH11" i="4"/>
  <c r="AH6" i="4"/>
  <c r="AH22" i="4"/>
  <c r="AH14" i="4"/>
  <c r="AH17" i="4"/>
  <c r="AH9" i="4"/>
  <c r="AH5" i="4"/>
  <c r="AH4" i="4"/>
  <c r="AH3" i="4"/>
  <c r="AH38" i="1"/>
  <c r="AH30" i="1"/>
  <c r="AH33" i="1"/>
  <c r="AH25" i="1"/>
  <c r="AH36" i="1"/>
  <c r="AH28" i="1"/>
  <c r="AH39" i="1"/>
  <c r="AH31" i="1"/>
  <c r="AH23" i="1"/>
  <c r="AH34" i="1"/>
  <c r="AH26" i="1"/>
  <c r="AH37" i="1"/>
  <c r="AH29" i="1"/>
  <c r="AH35" i="1"/>
  <c r="AH27" i="1"/>
  <c r="AH14" i="1"/>
  <c r="AH13" i="1"/>
  <c r="AH10" i="1"/>
  <c r="AH24" i="1"/>
  <c r="AH32" i="1"/>
  <c r="AH12" i="1"/>
  <c r="AH16" i="1"/>
  <c r="AH15" i="1"/>
  <c r="AH6" i="1"/>
  <c r="AH9" i="1"/>
  <c r="AH21" i="1"/>
  <c r="AH4" i="1"/>
  <c r="AH3" i="1"/>
  <c r="AH19" i="1"/>
  <c r="AH22" i="1"/>
  <c r="AH20" i="1"/>
  <c r="AH18" i="1"/>
  <c r="AH7" i="1"/>
  <c r="AH11" i="1"/>
  <c r="AH17" i="1"/>
  <c r="AH8" i="1"/>
  <c r="AH5" i="1"/>
  <c r="AI2" i="4"/>
  <c r="AI2" i="1"/>
  <c r="AJ2" i="6" l="1"/>
  <c r="AI81" i="6"/>
  <c r="AI96" i="6"/>
  <c r="AI84" i="6"/>
  <c r="AI99" i="6"/>
  <c r="AI87" i="6"/>
  <c r="AI79" i="6"/>
  <c r="AI94" i="6"/>
  <c r="AI82" i="6"/>
  <c r="AI89" i="6"/>
  <c r="AI97" i="6"/>
  <c r="AI85" i="6"/>
  <c r="AI98" i="6"/>
  <c r="AI83" i="6"/>
  <c r="AI76" i="6"/>
  <c r="AI91" i="6"/>
  <c r="AI74" i="6"/>
  <c r="AI70" i="6"/>
  <c r="AI86" i="6"/>
  <c r="AI90" i="6"/>
  <c r="AI77" i="6"/>
  <c r="AI95" i="6"/>
  <c r="AI80" i="6"/>
  <c r="AI92" i="6"/>
  <c r="AI88" i="6"/>
  <c r="AI78" i="6"/>
  <c r="AI64" i="6"/>
  <c r="AI72" i="6"/>
  <c r="AI69" i="6"/>
  <c r="AI75" i="6"/>
  <c r="AI68" i="6"/>
  <c r="AI65" i="6"/>
  <c r="AI57" i="6"/>
  <c r="AI73" i="6"/>
  <c r="AI63" i="6"/>
  <c r="AI93" i="6"/>
  <c r="AI67" i="6"/>
  <c r="AI61" i="6"/>
  <c r="AI50" i="6"/>
  <c r="AI71" i="6"/>
  <c r="AI60" i="6"/>
  <c r="AI56" i="6"/>
  <c r="AI53" i="6"/>
  <c r="AI51" i="6"/>
  <c r="AI41" i="6"/>
  <c r="AI47" i="6"/>
  <c r="AI27" i="6"/>
  <c r="AI49" i="6"/>
  <c r="AI58" i="6"/>
  <c r="AI45" i="6"/>
  <c r="AI28" i="6"/>
  <c r="AI55" i="6"/>
  <c r="AI43" i="6"/>
  <c r="AI48" i="6"/>
  <c r="AI32" i="6"/>
  <c r="AI39" i="6"/>
  <c r="AI25" i="6"/>
  <c r="AI62" i="6"/>
  <c r="AI31" i="6"/>
  <c r="AI15" i="6"/>
  <c r="AI33" i="6"/>
  <c r="AI9" i="6"/>
  <c r="AI66" i="6"/>
  <c r="AI52" i="6"/>
  <c r="AI59" i="6"/>
  <c r="AI40" i="6"/>
  <c r="AI10" i="6"/>
  <c r="AI26" i="6"/>
  <c r="AI17" i="6"/>
  <c r="AI12" i="6"/>
  <c r="AI6" i="6"/>
  <c r="AI20" i="6"/>
  <c r="AI46" i="6"/>
  <c r="AI23" i="6"/>
  <c r="AI44" i="6"/>
  <c r="AI3" i="6"/>
  <c r="AI38" i="6"/>
  <c r="AI5" i="6"/>
  <c r="AI54" i="6"/>
  <c r="AI24" i="6"/>
  <c r="AI30" i="6"/>
  <c r="AI37" i="6"/>
  <c r="AI4" i="6"/>
  <c r="AI14" i="6"/>
  <c r="AI16" i="6"/>
  <c r="AI18" i="6"/>
  <c r="AI21" i="6"/>
  <c r="AI42" i="6"/>
  <c r="AI13" i="6"/>
  <c r="AI29" i="6"/>
  <c r="AI11" i="6"/>
  <c r="AI7" i="6"/>
  <c r="AI34" i="6"/>
  <c r="AI22" i="6"/>
  <c r="AI19" i="6"/>
  <c r="AI8" i="6"/>
  <c r="AI105" i="6"/>
  <c r="AI108" i="6"/>
  <c r="AI115" i="6"/>
  <c r="AI113" i="6"/>
  <c r="AI101" i="6"/>
  <c r="AI118" i="6"/>
  <c r="AI117" i="6"/>
  <c r="AI114" i="6"/>
  <c r="AI102" i="6"/>
  <c r="AI107" i="6"/>
  <c r="AI120" i="6"/>
  <c r="AI119" i="6"/>
  <c r="AI100" i="6"/>
  <c r="AI103" i="6"/>
  <c r="AI121" i="6"/>
  <c r="AI110" i="6"/>
  <c r="AI109" i="6"/>
  <c r="AI106" i="6"/>
  <c r="AI104" i="6"/>
  <c r="AI116" i="6"/>
  <c r="AI122" i="6"/>
  <c r="AI112" i="6"/>
  <c r="AI111" i="6"/>
  <c r="AI19" i="4"/>
  <c r="AI11" i="4"/>
  <c r="AI22" i="4"/>
  <c r="AI14" i="4"/>
  <c r="AI4" i="4"/>
  <c r="AI17" i="4"/>
  <c r="AI9" i="4"/>
  <c r="AI20" i="4"/>
  <c r="AI12" i="4"/>
  <c r="AI23" i="4"/>
  <c r="AI15" i="4"/>
  <c r="AI7" i="4"/>
  <c r="AI5" i="4"/>
  <c r="AI18" i="4"/>
  <c r="AI10" i="4"/>
  <c r="AI21" i="4"/>
  <c r="AI13" i="4"/>
  <c r="AI16" i="4"/>
  <c r="AI8" i="4"/>
  <c r="AI6" i="4"/>
  <c r="AI3" i="4"/>
  <c r="AI34" i="1"/>
  <c r="AI26" i="1"/>
  <c r="AI37" i="1"/>
  <c r="AI29" i="1"/>
  <c r="AI32" i="1"/>
  <c r="AI24" i="1"/>
  <c r="AI35" i="1"/>
  <c r="AI27" i="1"/>
  <c r="AI38" i="1"/>
  <c r="AI30" i="1"/>
  <c r="AI33" i="1"/>
  <c r="AI25" i="1"/>
  <c r="AI39" i="1"/>
  <c r="AI31" i="1"/>
  <c r="AI23" i="1"/>
  <c r="AI19" i="1"/>
  <c r="AI11" i="1"/>
  <c r="AI22" i="1"/>
  <c r="AI14" i="1"/>
  <c r="AI4" i="1"/>
  <c r="AI17" i="1"/>
  <c r="AI9" i="1"/>
  <c r="AI3" i="1"/>
  <c r="AI6" i="1"/>
  <c r="AI20" i="1"/>
  <c r="AI12" i="1"/>
  <c r="AI28" i="1"/>
  <c r="AI15" i="1"/>
  <c r="AI18" i="1"/>
  <c r="AI10" i="1"/>
  <c r="AI7" i="1"/>
  <c r="AI5" i="1"/>
  <c r="AI21" i="1"/>
  <c r="AI13" i="1"/>
  <c r="AI36" i="1"/>
  <c r="AI8" i="1"/>
  <c r="AI16" i="1"/>
  <c r="AJ2" i="4"/>
  <c r="AJ2" i="1"/>
  <c r="AK2" i="6" l="1"/>
  <c r="AJ109" i="6"/>
  <c r="AJ103" i="6"/>
  <c r="AJ97" i="6"/>
  <c r="AJ92" i="6"/>
  <c r="AJ95" i="6"/>
  <c r="AJ98" i="6"/>
  <c r="AJ90" i="6"/>
  <c r="AJ93" i="6"/>
  <c r="AJ96" i="6"/>
  <c r="AJ91" i="6"/>
  <c r="AJ76" i="6"/>
  <c r="AJ79" i="6"/>
  <c r="AJ102" i="6"/>
  <c r="AJ84" i="6"/>
  <c r="AJ74" i="6"/>
  <c r="AJ89" i="6"/>
  <c r="AJ81" i="6"/>
  <c r="AJ77" i="6"/>
  <c r="AJ83" i="6"/>
  <c r="AJ87" i="6"/>
  <c r="AJ94" i="6"/>
  <c r="AJ70" i="6"/>
  <c r="AJ101" i="6"/>
  <c r="AJ88" i="6"/>
  <c r="AJ67" i="6"/>
  <c r="AJ105" i="6"/>
  <c r="AJ72" i="6"/>
  <c r="AJ69" i="6"/>
  <c r="AJ86" i="6"/>
  <c r="AJ78" i="6"/>
  <c r="AJ64" i="6"/>
  <c r="AJ82" i="6"/>
  <c r="AJ99" i="6"/>
  <c r="AJ71" i="6"/>
  <c r="AJ68" i="6"/>
  <c r="AJ46" i="6"/>
  <c r="AJ38" i="6"/>
  <c r="AJ49" i="6"/>
  <c r="AJ41" i="6"/>
  <c r="AJ31" i="6"/>
  <c r="AJ62" i="6"/>
  <c r="AJ75" i="6"/>
  <c r="AJ44" i="6"/>
  <c r="AJ34" i="6"/>
  <c r="AJ57" i="6"/>
  <c r="AJ61" i="6"/>
  <c r="AJ47" i="6"/>
  <c r="AJ39" i="6"/>
  <c r="AJ29" i="6"/>
  <c r="AJ122" i="6"/>
  <c r="AJ54" i="6"/>
  <c r="AJ42" i="6"/>
  <c r="AJ32" i="6"/>
  <c r="AJ66" i="6"/>
  <c r="AJ45" i="6"/>
  <c r="AJ37" i="6"/>
  <c r="AJ65" i="6"/>
  <c r="AJ85" i="6"/>
  <c r="AJ55" i="6"/>
  <c r="AJ48" i="6"/>
  <c r="AJ40" i="6"/>
  <c r="AJ63" i="6"/>
  <c r="AJ60" i="6"/>
  <c r="AJ22" i="6"/>
  <c r="AJ80" i="6"/>
  <c r="AJ53" i="6"/>
  <c r="AJ33" i="6"/>
  <c r="AJ73" i="6"/>
  <c r="AJ51" i="6"/>
  <c r="AJ56" i="6"/>
  <c r="AJ23" i="6"/>
  <c r="AJ43" i="6"/>
  <c r="AJ28" i="6"/>
  <c r="AJ30" i="6"/>
  <c r="AJ21" i="6"/>
  <c r="AJ58" i="6"/>
  <c r="AJ4" i="6"/>
  <c r="AJ52" i="6"/>
  <c r="AJ59" i="6"/>
  <c r="AJ26" i="6"/>
  <c r="AJ6" i="6"/>
  <c r="AJ24" i="6"/>
  <c r="AJ50" i="6"/>
  <c r="AJ12" i="6"/>
  <c r="AJ15" i="6"/>
  <c r="AJ27" i="6"/>
  <c r="AJ18" i="6"/>
  <c r="AJ10" i="6"/>
  <c r="AJ3" i="6"/>
  <c r="AJ25" i="6"/>
  <c r="AJ14" i="6"/>
  <c r="AJ20" i="6"/>
  <c r="AJ13" i="6"/>
  <c r="AJ8" i="6"/>
  <c r="AJ16" i="6"/>
  <c r="AJ19" i="6"/>
  <c r="AJ11" i="6"/>
  <c r="AJ5" i="6"/>
  <c r="AJ17" i="6"/>
  <c r="AJ9" i="6"/>
  <c r="AJ7" i="6"/>
  <c r="AJ104" i="6"/>
  <c r="AJ108" i="6"/>
  <c r="AJ111" i="6"/>
  <c r="AJ115" i="6"/>
  <c r="AJ118" i="6"/>
  <c r="AJ119" i="6"/>
  <c r="AJ113" i="6"/>
  <c r="AJ121" i="6"/>
  <c r="AJ117" i="6"/>
  <c r="AJ112" i="6"/>
  <c r="AJ100" i="6"/>
  <c r="AJ114" i="6"/>
  <c r="AJ116" i="6"/>
  <c r="AJ107" i="6"/>
  <c r="AJ120" i="6"/>
  <c r="AJ106" i="6"/>
  <c r="AJ110" i="6"/>
  <c r="AJ18" i="4"/>
  <c r="AJ10" i="4"/>
  <c r="AJ21" i="4"/>
  <c r="AJ13" i="4"/>
  <c r="AJ16" i="4"/>
  <c r="AJ8" i="4"/>
  <c r="AJ19" i="4"/>
  <c r="AJ11" i="4"/>
  <c r="AJ22" i="4"/>
  <c r="AJ14" i="4"/>
  <c r="AJ17" i="4"/>
  <c r="AJ9" i="4"/>
  <c r="AJ20" i="4"/>
  <c r="AJ12" i="4"/>
  <c r="AJ23" i="4"/>
  <c r="AJ15" i="4"/>
  <c r="AJ7" i="4"/>
  <c r="AJ3" i="4"/>
  <c r="AJ6" i="4"/>
  <c r="AJ4" i="4"/>
  <c r="AJ5" i="4"/>
  <c r="AJ34" i="1"/>
  <c r="AJ26" i="1"/>
  <c r="AJ37" i="1"/>
  <c r="AJ29" i="1"/>
  <c r="AJ32" i="1"/>
  <c r="AJ24" i="1"/>
  <c r="AJ35" i="1"/>
  <c r="AJ27" i="1"/>
  <c r="AJ38" i="1"/>
  <c r="AJ30" i="1"/>
  <c r="AJ33" i="1"/>
  <c r="AJ25" i="1"/>
  <c r="AJ23" i="1"/>
  <c r="AJ39" i="1"/>
  <c r="AJ31" i="1"/>
  <c r="AJ22" i="1"/>
  <c r="AJ7" i="1"/>
  <c r="AJ15" i="1"/>
  <c r="AJ14" i="1"/>
  <c r="AJ28" i="1"/>
  <c r="AJ16" i="1"/>
  <c r="AJ21" i="1"/>
  <c r="AJ5" i="1"/>
  <c r="AJ20" i="1"/>
  <c r="AJ17" i="1"/>
  <c r="AJ13" i="1"/>
  <c r="AJ12" i="1"/>
  <c r="AJ3" i="1"/>
  <c r="AJ36" i="1"/>
  <c r="AJ6" i="1"/>
  <c r="AJ19" i="1"/>
  <c r="AJ18" i="1"/>
  <c r="AJ4" i="1"/>
  <c r="AJ8" i="1"/>
  <c r="AJ9" i="1"/>
  <c r="AJ11" i="1"/>
  <c r="AJ10" i="1"/>
  <c r="AK2" i="4"/>
  <c r="AK2" i="1"/>
  <c r="AL2" i="6" l="1"/>
  <c r="AK93" i="6"/>
  <c r="AK101" i="6"/>
  <c r="AK121" i="6"/>
  <c r="AK90" i="6"/>
  <c r="AK105" i="6"/>
  <c r="AK100" i="6"/>
  <c r="AK92" i="6"/>
  <c r="AK96" i="6"/>
  <c r="AK113" i="6"/>
  <c r="AK99" i="6"/>
  <c r="AK83" i="6"/>
  <c r="AK72" i="6"/>
  <c r="AK85" i="6"/>
  <c r="AK110" i="6"/>
  <c r="AK75" i="6"/>
  <c r="AK94" i="6"/>
  <c r="AK78" i="6"/>
  <c r="AK70" i="6"/>
  <c r="AK79" i="6"/>
  <c r="AK81" i="6"/>
  <c r="AK97" i="6"/>
  <c r="AK73" i="6"/>
  <c r="AK84" i="6"/>
  <c r="AK95" i="6"/>
  <c r="AK88" i="6"/>
  <c r="AK76" i="6"/>
  <c r="AK89" i="6"/>
  <c r="AK71" i="6"/>
  <c r="AK77" i="6"/>
  <c r="AK69" i="6"/>
  <c r="AK56" i="6"/>
  <c r="AK64" i="6"/>
  <c r="AK91" i="6"/>
  <c r="AK59" i="6"/>
  <c r="AK67" i="6"/>
  <c r="AK86" i="6"/>
  <c r="AK74" i="6"/>
  <c r="AK98" i="6"/>
  <c r="AK62" i="6"/>
  <c r="AK106" i="6"/>
  <c r="AK65" i="6"/>
  <c r="AK60" i="6"/>
  <c r="AK103" i="6"/>
  <c r="AK68" i="6"/>
  <c r="AK82" i="6"/>
  <c r="AK66" i="6"/>
  <c r="AK104" i="6"/>
  <c r="AK61" i="6"/>
  <c r="AK44" i="6"/>
  <c r="AK34" i="6"/>
  <c r="AK26" i="6"/>
  <c r="AK52" i="6"/>
  <c r="AK47" i="6"/>
  <c r="AK39" i="6"/>
  <c r="AK29" i="6"/>
  <c r="AK54" i="6"/>
  <c r="AK42" i="6"/>
  <c r="AK32" i="6"/>
  <c r="AK63" i="6"/>
  <c r="AK45" i="6"/>
  <c r="AK37" i="6"/>
  <c r="AK27" i="6"/>
  <c r="AK48" i="6"/>
  <c r="AK40" i="6"/>
  <c r="AK30" i="6"/>
  <c r="AK50" i="6"/>
  <c r="AK58" i="6"/>
  <c r="AK43" i="6"/>
  <c r="AK33" i="6"/>
  <c r="AK25" i="6"/>
  <c r="AK87" i="6"/>
  <c r="AK57" i="6"/>
  <c r="AK46" i="6"/>
  <c r="AK38" i="6"/>
  <c r="AK28" i="6"/>
  <c r="AK55" i="6"/>
  <c r="AK31" i="6"/>
  <c r="AK53" i="6"/>
  <c r="AK41" i="6"/>
  <c r="AK49" i="6"/>
  <c r="AK17" i="6"/>
  <c r="AK9" i="6"/>
  <c r="AK12" i="6"/>
  <c r="AK4" i="6"/>
  <c r="AK23" i="6"/>
  <c r="AK15" i="6"/>
  <c r="AK7" i="6"/>
  <c r="AK51" i="6"/>
  <c r="AK24" i="6"/>
  <c r="AK10" i="6"/>
  <c r="AK13" i="6"/>
  <c r="AK5" i="6"/>
  <c r="AK16" i="6"/>
  <c r="AK8" i="6"/>
  <c r="AK19" i="6"/>
  <c r="AK11" i="6"/>
  <c r="AK3" i="6"/>
  <c r="AK80" i="6"/>
  <c r="AK14" i="6"/>
  <c r="AK22" i="6"/>
  <c r="AK20" i="6"/>
  <c r="AK18" i="6"/>
  <c r="AK21" i="6"/>
  <c r="AK6" i="6"/>
  <c r="AK102" i="6"/>
  <c r="AK112" i="6"/>
  <c r="AK120" i="6"/>
  <c r="AK115" i="6"/>
  <c r="AK107" i="6"/>
  <c r="AK116" i="6"/>
  <c r="AK122" i="6"/>
  <c r="AK109" i="6"/>
  <c r="AK118" i="6"/>
  <c r="AK117" i="6"/>
  <c r="AK108" i="6"/>
  <c r="AK114" i="6"/>
  <c r="AK119" i="6"/>
  <c r="AK111" i="6"/>
  <c r="AK17" i="4"/>
  <c r="AK9" i="4"/>
  <c r="AK20" i="4"/>
  <c r="AK12" i="4"/>
  <c r="AK23" i="4"/>
  <c r="AK15" i="4"/>
  <c r="AK7" i="4"/>
  <c r="AK18" i="4"/>
  <c r="AK10" i="4"/>
  <c r="AK21" i="4"/>
  <c r="AK13" i="4"/>
  <c r="AK16" i="4"/>
  <c r="AK8" i="4"/>
  <c r="AK19" i="4"/>
  <c r="AK11" i="4"/>
  <c r="AK22" i="4"/>
  <c r="AK14" i="4"/>
  <c r="AK4" i="4"/>
  <c r="AK3" i="4"/>
  <c r="AK5" i="4"/>
  <c r="AK6" i="4"/>
  <c r="AK33" i="1"/>
  <c r="AK25" i="1"/>
  <c r="AK36" i="1"/>
  <c r="AK28" i="1"/>
  <c r="AK39" i="1"/>
  <c r="AK31" i="1"/>
  <c r="AK23" i="1"/>
  <c r="AK34" i="1"/>
  <c r="AK26" i="1"/>
  <c r="AK37" i="1"/>
  <c r="AK29" i="1"/>
  <c r="AK32" i="1"/>
  <c r="AK24" i="1"/>
  <c r="AK38" i="1"/>
  <c r="AK30" i="1"/>
  <c r="AK27" i="1"/>
  <c r="AK4" i="1"/>
  <c r="AK8" i="1"/>
  <c r="AK18" i="1"/>
  <c r="AK7" i="1"/>
  <c r="AK35" i="1"/>
  <c r="AK22" i="1"/>
  <c r="AK21" i="1"/>
  <c r="AK5" i="1"/>
  <c r="AK14" i="1"/>
  <c r="AK13" i="1"/>
  <c r="AK3" i="1"/>
  <c r="AK20" i="1"/>
  <c r="AK19" i="1"/>
  <c r="AK6" i="1"/>
  <c r="AK12" i="1"/>
  <c r="AK11" i="1"/>
  <c r="AK10" i="1"/>
  <c r="AK9" i="1"/>
  <c r="AK15" i="1"/>
  <c r="AK16" i="1"/>
  <c r="AK17" i="1"/>
  <c r="AL2" i="4"/>
  <c r="AL2" i="1"/>
  <c r="AM2" i="6" l="1"/>
  <c r="AL94" i="6"/>
  <c r="AL103" i="6"/>
  <c r="AL97" i="6"/>
  <c r="AL95" i="6"/>
  <c r="AL112" i="6"/>
  <c r="AL98" i="6"/>
  <c r="AL100" i="6"/>
  <c r="AL92" i="6"/>
  <c r="AL104" i="6"/>
  <c r="AL93" i="6"/>
  <c r="AL120" i="6"/>
  <c r="AL99" i="6"/>
  <c r="AL102" i="6"/>
  <c r="AL85" i="6"/>
  <c r="AL76" i="6"/>
  <c r="AL88" i="6"/>
  <c r="AL110" i="6"/>
  <c r="AL83" i="6"/>
  <c r="AL74" i="6"/>
  <c r="AL96" i="6"/>
  <c r="AL86" i="6"/>
  <c r="AL77" i="6"/>
  <c r="AL90" i="6"/>
  <c r="AL72" i="6"/>
  <c r="AL91" i="6"/>
  <c r="AL84" i="6"/>
  <c r="AL75" i="6"/>
  <c r="AL79" i="6"/>
  <c r="AL80" i="6"/>
  <c r="AL70" i="6"/>
  <c r="AL56" i="6"/>
  <c r="AL89" i="6"/>
  <c r="AL73" i="6"/>
  <c r="AL105" i="6"/>
  <c r="AL59" i="6"/>
  <c r="AL67" i="6"/>
  <c r="AL87" i="6"/>
  <c r="AL57" i="6"/>
  <c r="AL62" i="6"/>
  <c r="AL69" i="6"/>
  <c r="AL60" i="6"/>
  <c r="AL55" i="6"/>
  <c r="AL66" i="6"/>
  <c r="AL78" i="6"/>
  <c r="AL61" i="6"/>
  <c r="AL49" i="6"/>
  <c r="AL81" i="6"/>
  <c r="AL82" i="6"/>
  <c r="AL47" i="6"/>
  <c r="AL50" i="6"/>
  <c r="AL52" i="6"/>
  <c r="AL54" i="6"/>
  <c r="AL58" i="6"/>
  <c r="AL71" i="6"/>
  <c r="AL68" i="6"/>
  <c r="AL48" i="6"/>
  <c r="AL42" i="6"/>
  <c r="AL32" i="6"/>
  <c r="AL41" i="6"/>
  <c r="AL63" i="6"/>
  <c r="AL31" i="6"/>
  <c r="AL38" i="6"/>
  <c r="AL65" i="6"/>
  <c r="AL40" i="6"/>
  <c r="AL26" i="6"/>
  <c r="AL30" i="6"/>
  <c r="AL12" i="6"/>
  <c r="AL4" i="6"/>
  <c r="AL45" i="6"/>
  <c r="AL15" i="6"/>
  <c r="AL7" i="6"/>
  <c r="AL34" i="6"/>
  <c r="AL19" i="6"/>
  <c r="AL24" i="6"/>
  <c r="AL10" i="6"/>
  <c r="AL53" i="6"/>
  <c r="AL28" i="6"/>
  <c r="AL13" i="6"/>
  <c r="AL5" i="6"/>
  <c r="AL16" i="6"/>
  <c r="AL8" i="6"/>
  <c r="AL11" i="6"/>
  <c r="AL3" i="6"/>
  <c r="AL46" i="6"/>
  <c r="AL14" i="6"/>
  <c r="AL6" i="6"/>
  <c r="AL44" i="6"/>
  <c r="AL9" i="6"/>
  <c r="AL22" i="6"/>
  <c r="AL20" i="6"/>
  <c r="AL33" i="6"/>
  <c r="AL51" i="6"/>
  <c r="AL18" i="6"/>
  <c r="AL27" i="6"/>
  <c r="AL17" i="6"/>
  <c r="AL64" i="6"/>
  <c r="AL21" i="6"/>
  <c r="AL39" i="6"/>
  <c r="AL37" i="6"/>
  <c r="AL25" i="6"/>
  <c r="AL43" i="6"/>
  <c r="AL23" i="6"/>
  <c r="AL29" i="6"/>
  <c r="AL121" i="6"/>
  <c r="AL122" i="6"/>
  <c r="AL118" i="6"/>
  <c r="AL114" i="6"/>
  <c r="AL101" i="6"/>
  <c r="AL113" i="6"/>
  <c r="AL108" i="6"/>
  <c r="AL109" i="6"/>
  <c r="AL106" i="6"/>
  <c r="AL111" i="6"/>
  <c r="AL119" i="6"/>
  <c r="AL115" i="6"/>
  <c r="AL116" i="6"/>
  <c r="AL117" i="6"/>
  <c r="AL107" i="6"/>
  <c r="AL15" i="4"/>
  <c r="AL10" i="4"/>
  <c r="AL13" i="4"/>
  <c r="AL5" i="4"/>
  <c r="AL23" i="4"/>
  <c r="AL21" i="4"/>
  <c r="AL7" i="4"/>
  <c r="AL18" i="4"/>
  <c r="AL20" i="4"/>
  <c r="AL4" i="4"/>
  <c r="AL8" i="4"/>
  <c r="AL22" i="4"/>
  <c r="AL3" i="4"/>
  <c r="AL16" i="4"/>
  <c r="AL11" i="4"/>
  <c r="AL19" i="4"/>
  <c r="AL6" i="4"/>
  <c r="AL9" i="4"/>
  <c r="AL12" i="4"/>
  <c r="AL14" i="4"/>
  <c r="AL17" i="4"/>
  <c r="AL32" i="1"/>
  <c r="AL24" i="1"/>
  <c r="AL23" i="1"/>
  <c r="AL22" i="1"/>
  <c r="AL35" i="1"/>
  <c r="AL27" i="1"/>
  <c r="AL38" i="1"/>
  <c r="AL30" i="1"/>
  <c r="AL33" i="1"/>
  <c r="AL25" i="1"/>
  <c r="AL36" i="1"/>
  <c r="AL28" i="1"/>
  <c r="AL18" i="1"/>
  <c r="AL39" i="1"/>
  <c r="AL31" i="1"/>
  <c r="AL21" i="1"/>
  <c r="AL37" i="1"/>
  <c r="AL29" i="1"/>
  <c r="AL11" i="1"/>
  <c r="AL3" i="1"/>
  <c r="AL14" i="1"/>
  <c r="AL6" i="1"/>
  <c r="AL26" i="1"/>
  <c r="AL19" i="1"/>
  <c r="AL17" i="1"/>
  <c r="AL9" i="1"/>
  <c r="AL12" i="1"/>
  <c r="AL4" i="1"/>
  <c r="AL8" i="1"/>
  <c r="AL15" i="1"/>
  <c r="AL7" i="1"/>
  <c r="AL10" i="1"/>
  <c r="AL34" i="1"/>
  <c r="AL20" i="1"/>
  <c r="AL13" i="1"/>
  <c r="AL5" i="1"/>
  <c r="AL16" i="1"/>
  <c r="AM2" i="4"/>
  <c r="AM2" i="1"/>
  <c r="AN2" i="6" l="1"/>
  <c r="AM93" i="6"/>
  <c r="AM82" i="6"/>
  <c r="AM96" i="6"/>
  <c r="AM102" i="6"/>
  <c r="AM85" i="6"/>
  <c r="AM99" i="6"/>
  <c r="AM91" i="6"/>
  <c r="AM88" i="6"/>
  <c r="AM80" i="6"/>
  <c r="AM94" i="6"/>
  <c r="AM83" i="6"/>
  <c r="AM97" i="6"/>
  <c r="AM86" i="6"/>
  <c r="AM107" i="6"/>
  <c r="AM92" i="6"/>
  <c r="AM90" i="6"/>
  <c r="AM95" i="6"/>
  <c r="AM81" i="6"/>
  <c r="AM100" i="6"/>
  <c r="AM84" i="6"/>
  <c r="AM89" i="6"/>
  <c r="AM75" i="6"/>
  <c r="AM101" i="6"/>
  <c r="AM59" i="6"/>
  <c r="AM51" i="6"/>
  <c r="AM65" i="6"/>
  <c r="AM87" i="6"/>
  <c r="AM78" i="6"/>
  <c r="AM70" i="6"/>
  <c r="AM67" i="6"/>
  <c r="AM54" i="6"/>
  <c r="AM76" i="6"/>
  <c r="AM57" i="6"/>
  <c r="AM60" i="6"/>
  <c r="AM52" i="6"/>
  <c r="AM62" i="6"/>
  <c r="AM79" i="6"/>
  <c r="AM55" i="6"/>
  <c r="AM98" i="6"/>
  <c r="AM58" i="6"/>
  <c r="AM50" i="6"/>
  <c r="AM66" i="6"/>
  <c r="AM68" i="6"/>
  <c r="AM56" i="6"/>
  <c r="AM74" i="6"/>
  <c r="AM63" i="6"/>
  <c r="AM61" i="6"/>
  <c r="AM77" i="6"/>
  <c r="AM71" i="6"/>
  <c r="AM64" i="6"/>
  <c r="AM53" i="6"/>
  <c r="AM41" i="6"/>
  <c r="AM49" i="6"/>
  <c r="AM31" i="6"/>
  <c r="AM40" i="6"/>
  <c r="AM69" i="6"/>
  <c r="AM45" i="6"/>
  <c r="AM73" i="6"/>
  <c r="AM48" i="6"/>
  <c r="AM72" i="6"/>
  <c r="AM29" i="6"/>
  <c r="AM39" i="6"/>
  <c r="AM26" i="6"/>
  <c r="AM16" i="6"/>
  <c r="AM8" i="6"/>
  <c r="AM43" i="6"/>
  <c r="AM11" i="6"/>
  <c r="AM3" i="6"/>
  <c r="AM46" i="6"/>
  <c r="AM14" i="6"/>
  <c r="AM6" i="6"/>
  <c r="AM37" i="6"/>
  <c r="AM17" i="6"/>
  <c r="AM9" i="6"/>
  <c r="AM18" i="6"/>
  <c r="AM33" i="6"/>
  <c r="AM12" i="6"/>
  <c r="AM4" i="6"/>
  <c r="AM32" i="6"/>
  <c r="AM28" i="6"/>
  <c r="AM15" i="6"/>
  <c r="AM7" i="6"/>
  <c r="AM47" i="6"/>
  <c r="AM22" i="6"/>
  <c r="AM24" i="6"/>
  <c r="AM10" i="6"/>
  <c r="AM21" i="6"/>
  <c r="AM44" i="6"/>
  <c r="AM23" i="6"/>
  <c r="AM13" i="6"/>
  <c r="AM27" i="6"/>
  <c r="AM34" i="6"/>
  <c r="AM19" i="6"/>
  <c r="AM42" i="6"/>
  <c r="AM20" i="6"/>
  <c r="AM25" i="6"/>
  <c r="AM30" i="6"/>
  <c r="AM5" i="6"/>
  <c r="AM38" i="6"/>
  <c r="AM117" i="6"/>
  <c r="AM109" i="6"/>
  <c r="AM112" i="6"/>
  <c r="AM122" i="6"/>
  <c r="AM119" i="6"/>
  <c r="AM103" i="6"/>
  <c r="AM116" i="6"/>
  <c r="AM113" i="6"/>
  <c r="AM114" i="6"/>
  <c r="AM118" i="6"/>
  <c r="AM106" i="6"/>
  <c r="AM104" i="6"/>
  <c r="AM105" i="6"/>
  <c r="AM115" i="6"/>
  <c r="AM121" i="6"/>
  <c r="AM110" i="6"/>
  <c r="AM111" i="6"/>
  <c r="AM108" i="6"/>
  <c r="AM120" i="6"/>
  <c r="AM21" i="4"/>
  <c r="AM13" i="4"/>
  <c r="AM16" i="4"/>
  <c r="AM8" i="4"/>
  <c r="AM19" i="4"/>
  <c r="AM11" i="4"/>
  <c r="AM22" i="4"/>
  <c r="AM14" i="4"/>
  <c r="AM17" i="4"/>
  <c r="AM9" i="4"/>
  <c r="AM20" i="4"/>
  <c r="AM12" i="4"/>
  <c r="AM23" i="4"/>
  <c r="AM15" i="4"/>
  <c r="AM7" i="4"/>
  <c r="AM18" i="4"/>
  <c r="AM4" i="4"/>
  <c r="AM10" i="4"/>
  <c r="AM5" i="4"/>
  <c r="AM3" i="4"/>
  <c r="AM6" i="4"/>
  <c r="AM21" i="1"/>
  <c r="AM13" i="1"/>
  <c r="AM16" i="1"/>
  <c r="AM8" i="1"/>
  <c r="AM19" i="1"/>
  <c r="AM11" i="1"/>
  <c r="AM22" i="1"/>
  <c r="AM29" i="1"/>
  <c r="AM17" i="1"/>
  <c r="AM9" i="1"/>
  <c r="AM24" i="1"/>
  <c r="AM39" i="1"/>
  <c r="AM20" i="1"/>
  <c r="AM12" i="1"/>
  <c r="AM37" i="1"/>
  <c r="AM18" i="1"/>
  <c r="AM23" i="1"/>
  <c r="AM35" i="1"/>
  <c r="AM38" i="1"/>
  <c r="AM30" i="1"/>
  <c r="AM27" i="1"/>
  <c r="AM25" i="1"/>
  <c r="AM28" i="1"/>
  <c r="AM15" i="1"/>
  <c r="AM32" i="1"/>
  <c r="AM31" i="1"/>
  <c r="AM4" i="1"/>
  <c r="AM33" i="1"/>
  <c r="AM3" i="1"/>
  <c r="AM14" i="1"/>
  <c r="AM10" i="1"/>
  <c r="AM34" i="1"/>
  <c r="AM26" i="1"/>
  <c r="AM7" i="1"/>
  <c r="AM36" i="1"/>
  <c r="AM6" i="1"/>
  <c r="AM5" i="1"/>
  <c r="AN2" i="4"/>
  <c r="AN2" i="1"/>
  <c r="AO2" i="6" l="1"/>
  <c r="AN92" i="6"/>
  <c r="AN95" i="6"/>
  <c r="AN100" i="6"/>
  <c r="AN90" i="6"/>
  <c r="AN93" i="6"/>
  <c r="AN88" i="6"/>
  <c r="AN111" i="6"/>
  <c r="AN91" i="6"/>
  <c r="AN79" i="6"/>
  <c r="AN85" i="6"/>
  <c r="AN77" i="6"/>
  <c r="AN89" i="6"/>
  <c r="AN83" i="6"/>
  <c r="AN94" i="6"/>
  <c r="AN82" i="6"/>
  <c r="AN56" i="6"/>
  <c r="AN84" i="6"/>
  <c r="AN80" i="6"/>
  <c r="AN71" i="6"/>
  <c r="AN66" i="6"/>
  <c r="AN59" i="6"/>
  <c r="AN78" i="6"/>
  <c r="AN69" i="6"/>
  <c r="AN54" i="6"/>
  <c r="AN62" i="6"/>
  <c r="AN75" i="6"/>
  <c r="AN70" i="6"/>
  <c r="AN76" i="6"/>
  <c r="AN57" i="6"/>
  <c r="AN86" i="6"/>
  <c r="AN67" i="6"/>
  <c r="AN60" i="6"/>
  <c r="AN52" i="6"/>
  <c r="AN55" i="6"/>
  <c r="AN68" i="6"/>
  <c r="AN73" i="6"/>
  <c r="AN61" i="6"/>
  <c r="AN53" i="6"/>
  <c r="AN63" i="6"/>
  <c r="AN74" i="6"/>
  <c r="AN72" i="6"/>
  <c r="AN50" i="6"/>
  <c r="AN87" i="6"/>
  <c r="AN64" i="6"/>
  <c r="AN51" i="6"/>
  <c r="AN58" i="6"/>
  <c r="AN81" i="6"/>
  <c r="AN29" i="6"/>
  <c r="AN46" i="6"/>
  <c r="AN25" i="6"/>
  <c r="AN21" i="6"/>
  <c r="AN24" i="6"/>
  <c r="AN49" i="6"/>
  <c r="AN30" i="6"/>
  <c r="AN39" i="6"/>
  <c r="AN44" i="6"/>
  <c r="AN27" i="6"/>
  <c r="AN20" i="6"/>
  <c r="AN47" i="6"/>
  <c r="AN38" i="6"/>
  <c r="AN22" i="6"/>
  <c r="AN19" i="6"/>
  <c r="AN42" i="6"/>
  <c r="AN28" i="6"/>
  <c r="AN65" i="6"/>
  <c r="AN34" i="6"/>
  <c r="AN40" i="6"/>
  <c r="AN23" i="6"/>
  <c r="AN18" i="6"/>
  <c r="AN32" i="6"/>
  <c r="AN41" i="6"/>
  <c r="AN31" i="6"/>
  <c r="AN33" i="6"/>
  <c r="AN26" i="6"/>
  <c r="AN14" i="6"/>
  <c r="AN9" i="6"/>
  <c r="AN10" i="6"/>
  <c r="AN45" i="6"/>
  <c r="AN37" i="6"/>
  <c r="AN7" i="6"/>
  <c r="AN8" i="6"/>
  <c r="AN4" i="6"/>
  <c r="AN43" i="6"/>
  <c r="AN16" i="6"/>
  <c r="AN48" i="6"/>
  <c r="AN3" i="6"/>
  <c r="AN5" i="6"/>
  <c r="AN6" i="6"/>
  <c r="AN12" i="6"/>
  <c r="AN11" i="6"/>
  <c r="AN15" i="6"/>
  <c r="AN13" i="6"/>
  <c r="AN17" i="6"/>
  <c r="AN120" i="6"/>
  <c r="AN110" i="6"/>
  <c r="AN97" i="6"/>
  <c r="AN101" i="6"/>
  <c r="AN122" i="6"/>
  <c r="AN99" i="6"/>
  <c r="AN121" i="6"/>
  <c r="AN105" i="6"/>
  <c r="AN116" i="6"/>
  <c r="AN107" i="6"/>
  <c r="AN112" i="6"/>
  <c r="AN102" i="6"/>
  <c r="AN103" i="6"/>
  <c r="AN114" i="6"/>
  <c r="AN104" i="6"/>
  <c r="AN96" i="6"/>
  <c r="AN98" i="6"/>
  <c r="AN113" i="6"/>
  <c r="AN117" i="6"/>
  <c r="AN109" i="6"/>
  <c r="AN119" i="6"/>
  <c r="AN118" i="6"/>
  <c r="AN115" i="6"/>
  <c r="AN108" i="6"/>
  <c r="AN106" i="6"/>
  <c r="AN20" i="4"/>
  <c r="AN12" i="4"/>
  <c r="AN23" i="4"/>
  <c r="AN15" i="4"/>
  <c r="AN7" i="4"/>
  <c r="AN18" i="4"/>
  <c r="AN10" i="4"/>
  <c r="AN21" i="4"/>
  <c r="AN13" i="4"/>
  <c r="AN16" i="4"/>
  <c r="AN8" i="4"/>
  <c r="AN19" i="4"/>
  <c r="AN11" i="4"/>
  <c r="AN22" i="4"/>
  <c r="AN14" i="4"/>
  <c r="AN17" i="4"/>
  <c r="AN9" i="4"/>
  <c r="AN5" i="4"/>
  <c r="AN3" i="4"/>
  <c r="AN6" i="4"/>
  <c r="AN4" i="4"/>
  <c r="AN36" i="1"/>
  <c r="AN28" i="1"/>
  <c r="AN39" i="1"/>
  <c r="AN31" i="1"/>
  <c r="AN23" i="1"/>
  <c r="AN34" i="1"/>
  <c r="AN26" i="1"/>
  <c r="AN37" i="1"/>
  <c r="AN29" i="1"/>
  <c r="AN32" i="1"/>
  <c r="AN24" i="1"/>
  <c r="AN35" i="1"/>
  <c r="AN27" i="1"/>
  <c r="AN33" i="1"/>
  <c r="AN25" i="1"/>
  <c r="AN22" i="1"/>
  <c r="AN19" i="1"/>
  <c r="AN18" i="1"/>
  <c r="AN15" i="1"/>
  <c r="AN6" i="1"/>
  <c r="AN11" i="1"/>
  <c r="AN10" i="1"/>
  <c r="AN17" i="1"/>
  <c r="AN30" i="1"/>
  <c r="AN4" i="1"/>
  <c r="AN8" i="1"/>
  <c r="AN38" i="1"/>
  <c r="AN21" i="1"/>
  <c r="AN20" i="1"/>
  <c r="AN7" i="1"/>
  <c r="AN9" i="1"/>
  <c r="AN3" i="1"/>
  <c r="AN16" i="1"/>
  <c r="AN13" i="1"/>
  <c r="AN12" i="1"/>
  <c r="AN5" i="1"/>
  <c r="AN14" i="1"/>
  <c r="AO2" i="4"/>
  <c r="AO2" i="1"/>
  <c r="AP2" i="6" l="1"/>
  <c r="AO89" i="6"/>
  <c r="AO85" i="6"/>
  <c r="AO90" i="6"/>
  <c r="AO97" i="6"/>
  <c r="AO83" i="6"/>
  <c r="AO86" i="6"/>
  <c r="AO108" i="6"/>
  <c r="AO95" i="6"/>
  <c r="AO98" i="6"/>
  <c r="AO94" i="6"/>
  <c r="AO84" i="6"/>
  <c r="AO67" i="6"/>
  <c r="AO111" i="6"/>
  <c r="AO92" i="6"/>
  <c r="AO80" i="6"/>
  <c r="AO81" i="6"/>
  <c r="AO62" i="6"/>
  <c r="AO96" i="6"/>
  <c r="AO65" i="6"/>
  <c r="AO76" i="6"/>
  <c r="AO91" i="6"/>
  <c r="AO87" i="6"/>
  <c r="AO68" i="6"/>
  <c r="AO118" i="6"/>
  <c r="AO63" i="6"/>
  <c r="AO82" i="6"/>
  <c r="AO93" i="6"/>
  <c r="AO71" i="6"/>
  <c r="AO66" i="6"/>
  <c r="AO64" i="6"/>
  <c r="AO69" i="6"/>
  <c r="AO73" i="6"/>
  <c r="AO88" i="6"/>
  <c r="AO61" i="6"/>
  <c r="AO99" i="6"/>
  <c r="AO72" i="6"/>
  <c r="AO74" i="6"/>
  <c r="AO58" i="6"/>
  <c r="AO77" i="6"/>
  <c r="AO79" i="6"/>
  <c r="AO78" i="6"/>
  <c r="AO48" i="6"/>
  <c r="AO75" i="6"/>
  <c r="AO59" i="6"/>
  <c r="AO53" i="6"/>
  <c r="AO70" i="6"/>
  <c r="AO49" i="6"/>
  <c r="AO43" i="6"/>
  <c r="AO33" i="6"/>
  <c r="AO25" i="6"/>
  <c r="AO52" i="6"/>
  <c r="AO50" i="6"/>
  <c r="AO46" i="6"/>
  <c r="AO38" i="6"/>
  <c r="AO28" i="6"/>
  <c r="AO41" i="6"/>
  <c r="AO31" i="6"/>
  <c r="AO57" i="6"/>
  <c r="AO54" i="6"/>
  <c r="AO51" i="6"/>
  <c r="AO44" i="6"/>
  <c r="AO34" i="6"/>
  <c r="AO26" i="6"/>
  <c r="AO60" i="6"/>
  <c r="AO47" i="6"/>
  <c r="AO39" i="6"/>
  <c r="AO29" i="6"/>
  <c r="AO42" i="6"/>
  <c r="AO32" i="6"/>
  <c r="AO40" i="6"/>
  <c r="AO30" i="6"/>
  <c r="AO55" i="6"/>
  <c r="AO37" i="6"/>
  <c r="AO56" i="6"/>
  <c r="AO18" i="6"/>
  <c r="AO45" i="6"/>
  <c r="AO27" i="6"/>
  <c r="AO21" i="6"/>
  <c r="AO12" i="6"/>
  <c r="AO4" i="6"/>
  <c r="AO6" i="6"/>
  <c r="AO22" i="6"/>
  <c r="AO20" i="6"/>
  <c r="AO15" i="6"/>
  <c r="AO7" i="6"/>
  <c r="AO10" i="6"/>
  <c r="AO8" i="6"/>
  <c r="AO19" i="6"/>
  <c r="AO13" i="6"/>
  <c r="AO5" i="6"/>
  <c r="AO23" i="6"/>
  <c r="AO16" i="6"/>
  <c r="AO11" i="6"/>
  <c r="AO3" i="6"/>
  <c r="AO24" i="6"/>
  <c r="AO17" i="6"/>
  <c r="AO9" i="6"/>
  <c r="AO14" i="6"/>
  <c r="AO117" i="6"/>
  <c r="AO107" i="6"/>
  <c r="AO101" i="6"/>
  <c r="AO103" i="6"/>
  <c r="AO119" i="6"/>
  <c r="AO112" i="6"/>
  <c r="AO109" i="6"/>
  <c r="AO104" i="6"/>
  <c r="AO105" i="6"/>
  <c r="AO106" i="6"/>
  <c r="AO114" i="6"/>
  <c r="AO100" i="6"/>
  <c r="AO121" i="6"/>
  <c r="AO120" i="6"/>
  <c r="AO115" i="6"/>
  <c r="AO116" i="6"/>
  <c r="AO102" i="6"/>
  <c r="AO110" i="6"/>
  <c r="AO122" i="6"/>
  <c r="AO113" i="6"/>
  <c r="AO19" i="4"/>
  <c r="AO11" i="4"/>
  <c r="AO22" i="4"/>
  <c r="AO14" i="4"/>
  <c r="AO17" i="4"/>
  <c r="AO9" i="4"/>
  <c r="AO20" i="4"/>
  <c r="AO12" i="4"/>
  <c r="AO23" i="4"/>
  <c r="AO15" i="4"/>
  <c r="AO7" i="4"/>
  <c r="AO18" i="4"/>
  <c r="AO10" i="4"/>
  <c r="AO3" i="4"/>
  <c r="AO21" i="4"/>
  <c r="AO13" i="4"/>
  <c r="AO16" i="4"/>
  <c r="AO8" i="4"/>
  <c r="AO4" i="4"/>
  <c r="AO6" i="4"/>
  <c r="AO5" i="4"/>
  <c r="AO35" i="1"/>
  <c r="AO27" i="1"/>
  <c r="AO38" i="1"/>
  <c r="AO30" i="1"/>
  <c r="AO33" i="1"/>
  <c r="AO25" i="1"/>
  <c r="AO36" i="1"/>
  <c r="AO28" i="1"/>
  <c r="AO39" i="1"/>
  <c r="AO31" i="1"/>
  <c r="AO23" i="1"/>
  <c r="AO34" i="1"/>
  <c r="AO26" i="1"/>
  <c r="AO32" i="1"/>
  <c r="AO24" i="1"/>
  <c r="AO29" i="1"/>
  <c r="AO20" i="1"/>
  <c r="AO19" i="1"/>
  <c r="AO12" i="1"/>
  <c r="AO11" i="1"/>
  <c r="AO22" i="1"/>
  <c r="AO37" i="1"/>
  <c r="AO21" i="1"/>
  <c r="AO18" i="1"/>
  <c r="AO17" i="1"/>
  <c r="AO10" i="1"/>
  <c r="AO9" i="1"/>
  <c r="AO3" i="1"/>
  <c r="AO4" i="1"/>
  <c r="AO13" i="1"/>
  <c r="AO15" i="1"/>
  <c r="AO5" i="1"/>
  <c r="AO16" i="1"/>
  <c r="AO7" i="1"/>
  <c r="AO6" i="1"/>
  <c r="AO8" i="1"/>
  <c r="AO14" i="1"/>
  <c r="AP2" i="4"/>
  <c r="AP2" i="1"/>
  <c r="AQ2" i="6" l="1"/>
  <c r="AP82" i="6"/>
  <c r="AP93" i="6"/>
  <c r="AP104" i="6"/>
  <c r="AP94" i="6"/>
  <c r="AP91" i="6"/>
  <c r="AP85" i="6"/>
  <c r="AP88" i="6"/>
  <c r="AP90" i="6"/>
  <c r="AP96" i="6"/>
  <c r="AP99" i="6"/>
  <c r="AP83" i="6"/>
  <c r="AP103" i="6"/>
  <c r="AP86" i="6"/>
  <c r="AP77" i="6"/>
  <c r="AP102" i="6"/>
  <c r="AP87" i="6"/>
  <c r="AP101" i="6"/>
  <c r="AP89" i="6"/>
  <c r="AP79" i="6"/>
  <c r="AP72" i="6"/>
  <c r="AP97" i="6"/>
  <c r="AP81" i="6"/>
  <c r="AP100" i="6"/>
  <c r="AP98" i="6"/>
  <c r="AP76" i="6"/>
  <c r="AP80" i="6"/>
  <c r="AP95" i="6"/>
  <c r="AP65" i="6"/>
  <c r="AP73" i="6"/>
  <c r="AP67" i="6"/>
  <c r="AP92" i="6"/>
  <c r="AP74" i="6"/>
  <c r="AP62" i="6"/>
  <c r="AP84" i="6"/>
  <c r="AP66" i="6"/>
  <c r="AP71" i="6"/>
  <c r="AP63" i="6"/>
  <c r="AP70" i="6"/>
  <c r="AP59" i="6"/>
  <c r="AP55" i="6"/>
  <c r="AP47" i="6"/>
  <c r="AP57" i="6"/>
  <c r="AP56" i="6"/>
  <c r="AP69" i="6"/>
  <c r="AP60" i="6"/>
  <c r="AP75" i="6"/>
  <c r="AP52" i="6"/>
  <c r="AP48" i="6"/>
  <c r="AP58" i="6"/>
  <c r="AP53" i="6"/>
  <c r="AP39" i="6"/>
  <c r="AP50" i="6"/>
  <c r="AP46" i="6"/>
  <c r="AP29" i="6"/>
  <c r="AP38" i="6"/>
  <c r="AP43" i="6"/>
  <c r="AP64" i="6"/>
  <c r="AP54" i="6"/>
  <c r="AP26" i="6"/>
  <c r="AP45" i="6"/>
  <c r="AP33" i="6"/>
  <c r="AP61" i="6"/>
  <c r="AP37" i="6"/>
  <c r="AP68" i="6"/>
  <c r="AP51" i="6"/>
  <c r="AP32" i="6"/>
  <c r="AP31" i="6"/>
  <c r="AP40" i="6"/>
  <c r="AP21" i="6"/>
  <c r="AP44" i="6"/>
  <c r="AP22" i="6"/>
  <c r="AP20" i="6"/>
  <c r="AP78" i="6"/>
  <c r="AP27" i="6"/>
  <c r="AP49" i="6"/>
  <c r="AP41" i="6"/>
  <c r="AP18" i="6"/>
  <c r="AP34" i="6"/>
  <c r="AP10" i="6"/>
  <c r="AP12" i="6"/>
  <c r="AP23" i="6"/>
  <c r="AP42" i="6"/>
  <c r="AP13" i="6"/>
  <c r="AP5" i="6"/>
  <c r="AP16" i="6"/>
  <c r="AP8" i="6"/>
  <c r="AP24" i="6"/>
  <c r="AP11" i="6"/>
  <c r="AP3" i="6"/>
  <c r="AP19" i="6"/>
  <c r="AP14" i="6"/>
  <c r="AP6" i="6"/>
  <c r="AP4" i="6"/>
  <c r="AP25" i="6"/>
  <c r="AP17" i="6"/>
  <c r="AP9" i="6"/>
  <c r="AP28" i="6"/>
  <c r="AP15" i="6"/>
  <c r="AP7" i="6"/>
  <c r="AP30" i="6"/>
  <c r="AP120" i="6"/>
  <c r="AP106" i="6"/>
  <c r="AP109" i="6"/>
  <c r="AP119" i="6"/>
  <c r="AP105" i="6"/>
  <c r="AP122" i="6"/>
  <c r="AP121" i="6"/>
  <c r="AP118" i="6"/>
  <c r="AP107" i="6"/>
  <c r="AP112" i="6"/>
  <c r="AP111" i="6"/>
  <c r="AP116" i="6"/>
  <c r="AP114" i="6"/>
  <c r="AP113" i="6"/>
  <c r="AP110" i="6"/>
  <c r="AP108" i="6"/>
  <c r="AP117" i="6"/>
  <c r="AP115" i="6"/>
  <c r="AP23" i="4"/>
  <c r="AP15" i="4"/>
  <c r="AP7" i="4"/>
  <c r="AP18" i="4"/>
  <c r="AP10" i="4"/>
  <c r="AP21" i="4"/>
  <c r="AP13" i="4"/>
  <c r="AP3" i="4"/>
  <c r="AP16" i="4"/>
  <c r="AP8" i="4"/>
  <c r="AP19" i="4"/>
  <c r="AP11" i="4"/>
  <c r="AP6" i="4"/>
  <c r="AP22" i="4"/>
  <c r="AP14" i="4"/>
  <c r="AP5" i="4"/>
  <c r="AP17" i="4"/>
  <c r="AP9" i="4"/>
  <c r="AP20" i="4"/>
  <c r="AP12" i="4"/>
  <c r="AP4" i="4"/>
  <c r="AP33" i="1"/>
  <c r="AP25" i="1"/>
  <c r="AP36" i="1"/>
  <c r="AP28" i="1"/>
  <c r="AP39" i="1"/>
  <c r="AP31" i="1"/>
  <c r="AP23" i="1"/>
  <c r="AP34" i="1"/>
  <c r="AP26" i="1"/>
  <c r="AP37" i="1"/>
  <c r="AP29" i="1"/>
  <c r="AP32" i="1"/>
  <c r="AP24" i="1"/>
  <c r="AP38" i="1"/>
  <c r="AP30" i="1"/>
  <c r="AP15" i="1"/>
  <c r="AP35" i="1"/>
  <c r="AP19" i="1"/>
  <c r="AP18" i="1"/>
  <c r="AP11" i="1"/>
  <c r="AP10" i="1"/>
  <c r="AP21" i="1"/>
  <c r="AP20" i="1"/>
  <c r="AP17" i="1"/>
  <c r="AP16" i="1"/>
  <c r="AP13" i="1"/>
  <c r="AP9" i="1"/>
  <c r="AP14" i="1"/>
  <c r="AP12" i="1"/>
  <c r="AP4" i="1"/>
  <c r="AP7" i="1"/>
  <c r="AP6" i="1"/>
  <c r="AP8" i="1"/>
  <c r="AP27" i="1"/>
  <c r="AP3" i="1"/>
  <c r="AP22" i="1"/>
  <c r="AP5" i="1"/>
  <c r="AQ2" i="4"/>
  <c r="AQ2" i="1"/>
  <c r="AR2" i="6" l="1"/>
  <c r="AQ96" i="6"/>
  <c r="AQ84" i="6"/>
  <c r="AQ99" i="6"/>
  <c r="AQ87" i="6"/>
  <c r="AQ79" i="6"/>
  <c r="AQ93" i="6"/>
  <c r="AQ94" i="6"/>
  <c r="AQ82" i="6"/>
  <c r="AQ88" i="6"/>
  <c r="AQ97" i="6"/>
  <c r="AQ85" i="6"/>
  <c r="AQ90" i="6"/>
  <c r="AQ80" i="6"/>
  <c r="AQ92" i="6"/>
  <c r="AQ86" i="6"/>
  <c r="AQ77" i="6"/>
  <c r="AQ95" i="6"/>
  <c r="AQ81" i="6"/>
  <c r="AQ75" i="6"/>
  <c r="AQ73" i="6"/>
  <c r="AQ78" i="6"/>
  <c r="AQ91" i="6"/>
  <c r="AQ64" i="6"/>
  <c r="AQ98" i="6"/>
  <c r="AQ83" i="6"/>
  <c r="AQ70" i="6"/>
  <c r="AQ66" i="6"/>
  <c r="AQ65" i="6"/>
  <c r="AQ63" i="6"/>
  <c r="AQ54" i="6"/>
  <c r="AQ50" i="6"/>
  <c r="AQ52" i="6"/>
  <c r="AQ60" i="6"/>
  <c r="AQ76" i="6"/>
  <c r="AQ67" i="6"/>
  <c r="AQ57" i="6"/>
  <c r="AQ72" i="6"/>
  <c r="AQ56" i="6"/>
  <c r="AQ68" i="6"/>
  <c r="AQ61" i="6"/>
  <c r="AQ55" i="6"/>
  <c r="AQ48" i="6"/>
  <c r="AQ71" i="6"/>
  <c r="AQ69" i="6"/>
  <c r="AQ46" i="6"/>
  <c r="AQ28" i="6"/>
  <c r="AQ89" i="6"/>
  <c r="AQ38" i="6"/>
  <c r="AQ45" i="6"/>
  <c r="AQ53" i="6"/>
  <c r="AQ59" i="6"/>
  <c r="AQ26" i="6"/>
  <c r="AQ37" i="6"/>
  <c r="AQ34" i="6"/>
  <c r="AQ51" i="6"/>
  <c r="AQ40" i="6"/>
  <c r="AQ58" i="6"/>
  <c r="AQ32" i="6"/>
  <c r="AQ47" i="6"/>
  <c r="AQ22" i="6"/>
  <c r="AQ20" i="6"/>
  <c r="AQ44" i="6"/>
  <c r="AQ42" i="6"/>
  <c r="AQ8" i="6"/>
  <c r="AQ5" i="6"/>
  <c r="AQ30" i="6"/>
  <c r="AQ31" i="6"/>
  <c r="AQ27" i="6"/>
  <c r="AQ39" i="6"/>
  <c r="AQ11" i="6"/>
  <c r="AQ10" i="6"/>
  <c r="AQ6" i="6"/>
  <c r="AQ24" i="6"/>
  <c r="AQ62" i="6"/>
  <c r="AQ25" i="6"/>
  <c r="AQ74" i="6"/>
  <c r="AQ43" i="6"/>
  <c r="AQ15" i="6"/>
  <c r="AQ9" i="6"/>
  <c r="AQ17" i="6"/>
  <c r="AQ12" i="6"/>
  <c r="AQ21" i="6"/>
  <c r="AQ18" i="6"/>
  <c r="AQ4" i="6"/>
  <c r="AQ49" i="6"/>
  <c r="AQ14" i="6"/>
  <c r="AQ33" i="6"/>
  <c r="AQ3" i="6"/>
  <c r="AQ13" i="6"/>
  <c r="AQ7" i="6"/>
  <c r="AQ41" i="6"/>
  <c r="AQ23" i="6"/>
  <c r="AQ16" i="6"/>
  <c r="AQ29" i="6"/>
  <c r="AQ19" i="6"/>
  <c r="AQ101" i="6"/>
  <c r="AQ111" i="6"/>
  <c r="AQ115" i="6"/>
  <c r="AQ114" i="6"/>
  <c r="AQ116" i="6"/>
  <c r="AQ103" i="6"/>
  <c r="AQ119" i="6"/>
  <c r="AQ104" i="6"/>
  <c r="AQ121" i="6"/>
  <c r="AQ120" i="6"/>
  <c r="AQ117" i="6"/>
  <c r="AQ106" i="6"/>
  <c r="AQ105" i="6"/>
  <c r="AQ100" i="6"/>
  <c r="AQ110" i="6"/>
  <c r="AQ107" i="6"/>
  <c r="AQ118" i="6"/>
  <c r="AQ122" i="6"/>
  <c r="AQ108" i="6"/>
  <c r="AQ113" i="6"/>
  <c r="AQ112" i="6"/>
  <c r="AQ109" i="6"/>
  <c r="AQ102" i="6"/>
  <c r="AQ22" i="4"/>
  <c r="AQ14" i="4"/>
  <c r="AQ4" i="4"/>
  <c r="AQ17" i="4"/>
  <c r="AQ9" i="4"/>
  <c r="AQ20" i="4"/>
  <c r="AQ12" i="4"/>
  <c r="AQ23" i="4"/>
  <c r="AQ15" i="4"/>
  <c r="AQ7" i="4"/>
  <c r="AQ18" i="4"/>
  <c r="AQ10" i="4"/>
  <c r="AQ21" i="4"/>
  <c r="AQ13" i="4"/>
  <c r="AQ3" i="4"/>
  <c r="AQ16" i="4"/>
  <c r="AQ8" i="4"/>
  <c r="AQ19" i="4"/>
  <c r="AQ11" i="4"/>
  <c r="AQ6" i="4"/>
  <c r="AQ5" i="4"/>
  <c r="AQ37" i="1"/>
  <c r="AQ29" i="1"/>
  <c r="AQ32" i="1"/>
  <c r="AQ24" i="1"/>
  <c r="AQ35" i="1"/>
  <c r="AQ27" i="1"/>
  <c r="AQ38" i="1"/>
  <c r="AQ30" i="1"/>
  <c r="AQ33" i="1"/>
  <c r="AQ25" i="1"/>
  <c r="AQ36" i="1"/>
  <c r="AQ28" i="1"/>
  <c r="AQ34" i="1"/>
  <c r="AQ26" i="1"/>
  <c r="AQ22" i="1"/>
  <c r="AQ14" i="1"/>
  <c r="AQ4" i="1"/>
  <c r="AQ17" i="1"/>
  <c r="AQ9" i="1"/>
  <c r="AQ5" i="1"/>
  <c r="AQ6" i="1"/>
  <c r="AQ31" i="1"/>
  <c r="AQ20" i="1"/>
  <c r="AQ12" i="1"/>
  <c r="AQ15" i="1"/>
  <c r="AQ18" i="1"/>
  <c r="AQ10" i="1"/>
  <c r="AQ7" i="1"/>
  <c r="AQ39" i="1"/>
  <c r="AQ21" i="1"/>
  <c r="AQ13" i="1"/>
  <c r="AQ3" i="1"/>
  <c r="AQ16" i="1"/>
  <c r="AQ8" i="1"/>
  <c r="AQ11" i="1"/>
  <c r="AQ23" i="1"/>
  <c r="AQ19" i="1"/>
  <c r="AR2" i="4"/>
  <c r="AR2" i="1"/>
  <c r="AS2" i="6" l="1"/>
  <c r="AR92" i="6"/>
  <c r="AR95" i="6"/>
  <c r="AR101" i="6"/>
  <c r="AR100" i="6"/>
  <c r="AR102" i="6"/>
  <c r="AR98" i="6"/>
  <c r="AR90" i="6"/>
  <c r="AR93" i="6"/>
  <c r="AR117" i="6"/>
  <c r="AR105" i="6"/>
  <c r="AR96" i="6"/>
  <c r="AR88" i="6"/>
  <c r="AR104" i="6"/>
  <c r="AR99" i="6"/>
  <c r="AR91" i="6"/>
  <c r="AR76" i="6"/>
  <c r="AR70" i="6"/>
  <c r="AR97" i="6"/>
  <c r="AR84" i="6"/>
  <c r="AR82" i="6"/>
  <c r="AR77" i="6"/>
  <c r="AR80" i="6"/>
  <c r="AR85" i="6"/>
  <c r="AR87" i="6"/>
  <c r="AR94" i="6"/>
  <c r="AR89" i="6"/>
  <c r="AR81" i="6"/>
  <c r="AR73" i="6"/>
  <c r="AR65" i="6"/>
  <c r="AR78" i="6"/>
  <c r="AR64" i="6"/>
  <c r="AR79" i="6"/>
  <c r="AR63" i="6"/>
  <c r="AR49" i="6"/>
  <c r="AR41" i="6"/>
  <c r="AR31" i="6"/>
  <c r="AR69" i="6"/>
  <c r="AR67" i="6"/>
  <c r="AR57" i="6"/>
  <c r="AR58" i="6"/>
  <c r="AR44" i="6"/>
  <c r="AR34" i="6"/>
  <c r="AR62" i="6"/>
  <c r="AR52" i="6"/>
  <c r="AR47" i="6"/>
  <c r="AR39" i="6"/>
  <c r="AR29" i="6"/>
  <c r="AR54" i="6"/>
  <c r="AR50" i="6"/>
  <c r="AR66" i="6"/>
  <c r="AR42" i="6"/>
  <c r="AR32" i="6"/>
  <c r="AR45" i="6"/>
  <c r="AR37" i="6"/>
  <c r="AR60" i="6"/>
  <c r="AR86" i="6"/>
  <c r="AR51" i="6"/>
  <c r="AR48" i="6"/>
  <c r="AR40" i="6"/>
  <c r="AR30" i="6"/>
  <c r="AR72" i="6"/>
  <c r="AR74" i="6"/>
  <c r="AR43" i="6"/>
  <c r="AR55" i="6"/>
  <c r="AR33" i="6"/>
  <c r="AR71" i="6"/>
  <c r="AR46" i="6"/>
  <c r="AR23" i="6"/>
  <c r="AR21" i="6"/>
  <c r="AR53" i="6"/>
  <c r="AR24" i="6"/>
  <c r="AR61" i="6"/>
  <c r="AR38" i="6"/>
  <c r="AR22" i="6"/>
  <c r="AR27" i="6"/>
  <c r="AR68" i="6"/>
  <c r="AR83" i="6"/>
  <c r="AR8" i="6"/>
  <c r="AR7" i="6"/>
  <c r="AR3" i="6"/>
  <c r="AR20" i="6"/>
  <c r="AR75" i="6"/>
  <c r="AR56" i="6"/>
  <c r="AR5" i="6"/>
  <c r="AR15" i="6"/>
  <c r="AR59" i="6"/>
  <c r="AR10" i="6"/>
  <c r="AR28" i="6"/>
  <c r="AR25" i="6"/>
  <c r="AR13" i="6"/>
  <c r="AR6" i="6"/>
  <c r="AR18" i="6"/>
  <c r="AR17" i="6"/>
  <c r="AR16" i="6"/>
  <c r="AR11" i="6"/>
  <c r="AR26" i="6"/>
  <c r="AR19" i="6"/>
  <c r="AR14" i="6"/>
  <c r="AR12" i="6"/>
  <c r="AR4" i="6"/>
  <c r="AR9" i="6"/>
  <c r="AR109" i="6"/>
  <c r="AR113" i="6"/>
  <c r="AR115" i="6"/>
  <c r="AR120" i="6"/>
  <c r="AR107" i="6"/>
  <c r="AR103" i="6"/>
  <c r="AR116" i="6"/>
  <c r="AR111" i="6"/>
  <c r="AR121" i="6"/>
  <c r="AR108" i="6"/>
  <c r="AR118" i="6"/>
  <c r="AR119" i="6"/>
  <c r="AR112" i="6"/>
  <c r="AR122" i="6"/>
  <c r="AR110" i="6"/>
  <c r="AR106" i="6"/>
  <c r="AR114" i="6"/>
  <c r="AR21" i="4"/>
  <c r="AR13" i="4"/>
  <c r="AR16" i="4"/>
  <c r="AR8" i="4"/>
  <c r="AR19" i="4"/>
  <c r="AR11" i="4"/>
  <c r="AR22" i="4"/>
  <c r="AR14" i="4"/>
  <c r="AR17" i="4"/>
  <c r="AR9" i="4"/>
  <c r="AR20" i="4"/>
  <c r="AR12" i="4"/>
  <c r="AR23" i="4"/>
  <c r="AR15" i="4"/>
  <c r="AR7" i="4"/>
  <c r="AR18" i="4"/>
  <c r="AR10" i="4"/>
  <c r="AR3" i="4"/>
  <c r="AR5" i="4"/>
  <c r="AR6" i="4"/>
  <c r="AR4" i="4"/>
  <c r="AR37" i="1"/>
  <c r="AR29" i="1"/>
  <c r="AR32" i="1"/>
  <c r="AR24" i="1"/>
  <c r="AR35" i="1"/>
  <c r="AR27" i="1"/>
  <c r="AR38" i="1"/>
  <c r="AR30" i="1"/>
  <c r="AR33" i="1"/>
  <c r="AR25" i="1"/>
  <c r="AR36" i="1"/>
  <c r="AR28" i="1"/>
  <c r="AR34" i="1"/>
  <c r="AR26" i="1"/>
  <c r="AR31" i="1"/>
  <c r="AR10" i="1"/>
  <c r="AR9" i="1"/>
  <c r="AR20" i="1"/>
  <c r="AR16" i="1"/>
  <c r="AR5" i="1"/>
  <c r="AR15" i="1"/>
  <c r="AR12" i="1"/>
  <c r="AR39" i="1"/>
  <c r="AR3" i="1"/>
  <c r="AR6" i="1"/>
  <c r="AR22" i="1"/>
  <c r="AR23" i="1"/>
  <c r="AR4" i="1"/>
  <c r="AR8" i="1"/>
  <c r="AR19" i="1"/>
  <c r="AR7" i="1"/>
  <c r="AR13" i="1"/>
  <c r="AR18" i="1"/>
  <c r="AR17" i="1"/>
  <c r="AR14" i="1"/>
  <c r="AR11" i="1"/>
  <c r="AR21" i="1"/>
  <c r="AS2" i="4"/>
  <c r="AS2" i="1"/>
  <c r="AS110" i="6" l="1"/>
  <c r="AS97" i="6"/>
  <c r="AS103" i="6"/>
  <c r="AS92" i="6"/>
  <c r="AS109" i="6"/>
  <c r="AS93" i="6"/>
  <c r="AS96" i="6"/>
  <c r="AS100" i="6"/>
  <c r="AS101" i="6"/>
  <c r="AS105" i="6"/>
  <c r="AS104" i="6"/>
  <c r="AS85" i="6"/>
  <c r="AS75" i="6"/>
  <c r="AS84" i="6"/>
  <c r="AS99" i="6"/>
  <c r="AS81" i="6"/>
  <c r="AS78" i="6"/>
  <c r="AS70" i="6"/>
  <c r="AS89" i="6"/>
  <c r="AS86" i="6"/>
  <c r="AS73" i="6"/>
  <c r="AS76" i="6"/>
  <c r="AS94" i="6"/>
  <c r="AS71" i="6"/>
  <c r="AS83" i="6"/>
  <c r="AS90" i="6"/>
  <c r="AS88" i="6"/>
  <c r="AS74" i="6"/>
  <c r="AS87" i="6"/>
  <c r="AS80" i="6"/>
  <c r="AS64" i="6"/>
  <c r="AS59" i="6"/>
  <c r="AS95" i="6"/>
  <c r="AS67" i="6"/>
  <c r="AS82" i="6"/>
  <c r="AS102" i="6"/>
  <c r="AS62" i="6"/>
  <c r="AS57" i="6"/>
  <c r="AS116" i="6"/>
  <c r="AS65" i="6"/>
  <c r="AS91" i="6"/>
  <c r="AS68" i="6"/>
  <c r="AS63" i="6"/>
  <c r="AS58" i="6"/>
  <c r="AS77" i="6"/>
  <c r="AS69" i="6"/>
  <c r="AS79" i="6"/>
  <c r="AS56" i="6"/>
  <c r="AS47" i="6"/>
  <c r="AS39" i="6"/>
  <c r="AS29" i="6"/>
  <c r="AS61" i="6"/>
  <c r="AS66" i="6"/>
  <c r="AS42" i="6"/>
  <c r="AS32" i="6"/>
  <c r="AS60" i="6"/>
  <c r="AS45" i="6"/>
  <c r="AS37" i="6"/>
  <c r="AS27" i="6"/>
  <c r="AS48" i="6"/>
  <c r="AS40" i="6"/>
  <c r="AS30" i="6"/>
  <c r="AS72" i="6"/>
  <c r="AS43" i="6"/>
  <c r="AS33" i="6"/>
  <c r="AS25" i="6"/>
  <c r="AS53" i="6"/>
  <c r="AS46" i="6"/>
  <c r="AS38" i="6"/>
  <c r="AS28" i="6"/>
  <c r="AS51" i="6"/>
  <c r="AS49" i="6"/>
  <c r="AS41" i="6"/>
  <c r="AS31" i="6"/>
  <c r="AS44" i="6"/>
  <c r="AS50" i="6"/>
  <c r="AS26" i="6"/>
  <c r="AS98" i="6"/>
  <c r="AS54" i="6"/>
  <c r="AS34" i="6"/>
  <c r="AS55" i="6"/>
  <c r="AS12" i="6"/>
  <c r="AS4" i="6"/>
  <c r="AS15" i="6"/>
  <c r="AS7" i="6"/>
  <c r="AS10" i="6"/>
  <c r="AS13" i="6"/>
  <c r="AS5" i="6"/>
  <c r="AS16" i="6"/>
  <c r="AS8" i="6"/>
  <c r="AS22" i="6"/>
  <c r="AS11" i="6"/>
  <c r="AS3" i="6"/>
  <c r="AS23" i="6"/>
  <c r="AS19" i="6"/>
  <c r="AS14" i="6"/>
  <c r="AS6" i="6"/>
  <c r="AS18" i="6"/>
  <c r="AS52" i="6"/>
  <c r="AS9" i="6"/>
  <c r="AS20" i="6"/>
  <c r="AS21" i="6"/>
  <c r="AS24" i="6"/>
  <c r="AS17" i="6"/>
  <c r="AS122" i="6"/>
  <c r="AS112" i="6"/>
  <c r="AS117" i="6"/>
  <c r="AS114" i="6"/>
  <c r="AS120" i="6"/>
  <c r="AS115" i="6"/>
  <c r="AS108" i="6"/>
  <c r="AS118" i="6"/>
  <c r="AS107" i="6"/>
  <c r="AS121" i="6"/>
  <c r="AS111" i="6"/>
  <c r="AS113" i="6"/>
  <c r="AS119" i="6"/>
  <c r="AS106" i="6"/>
  <c r="AS20" i="4"/>
  <c r="AS12" i="4"/>
  <c r="AS23" i="4"/>
  <c r="AS15" i="4"/>
  <c r="AS7" i="4"/>
  <c r="AS18" i="4"/>
  <c r="AS10" i="4"/>
  <c r="AS21" i="4"/>
  <c r="AS13" i="4"/>
  <c r="AS16" i="4"/>
  <c r="AS8" i="4"/>
  <c r="AS19" i="4"/>
  <c r="AS11" i="4"/>
  <c r="AS22" i="4"/>
  <c r="AS14" i="4"/>
  <c r="AS17" i="4"/>
  <c r="AS9" i="4"/>
  <c r="AS4" i="4"/>
  <c r="AS5" i="4"/>
  <c r="AS6" i="4"/>
  <c r="AS3" i="4"/>
  <c r="AS36" i="1"/>
  <c r="AS28" i="1"/>
  <c r="AS39" i="1"/>
  <c r="AS31" i="1"/>
  <c r="AS23" i="1"/>
  <c r="AS34" i="1"/>
  <c r="AS26" i="1"/>
  <c r="AS37" i="1"/>
  <c r="AS29" i="1"/>
  <c r="AS32" i="1"/>
  <c r="AS24" i="1"/>
  <c r="AS35" i="1"/>
  <c r="AS27" i="1"/>
  <c r="AS33" i="1"/>
  <c r="AS25" i="1"/>
  <c r="AS7" i="1"/>
  <c r="AS38" i="1"/>
  <c r="AS17" i="1"/>
  <c r="AS16" i="1"/>
  <c r="AS5" i="1"/>
  <c r="AS18" i="1"/>
  <c r="AS9" i="1"/>
  <c r="AS22" i="1"/>
  <c r="AS3" i="1"/>
  <c r="AS15" i="1"/>
  <c r="AS14" i="1"/>
  <c r="AS11" i="1"/>
  <c r="AS6" i="1"/>
  <c r="AS30" i="1"/>
  <c r="AS4" i="1"/>
  <c r="AS19" i="1"/>
  <c r="AS20" i="1"/>
  <c r="AS10" i="1"/>
  <c r="AS21" i="1"/>
  <c r="AS8" i="1"/>
  <c r="AS13" i="1"/>
  <c r="AS12" i="1"/>
</calcChain>
</file>

<file path=xl/sharedStrings.xml><?xml version="1.0" encoding="utf-8"?>
<sst xmlns="http://schemas.openxmlformats.org/spreadsheetml/2006/main" count="1254" uniqueCount="389">
  <si>
    <r>
      <rPr>
        <sz val="11"/>
        <color rgb="FF000000"/>
        <rFont val="新細明體"/>
        <family val="1"/>
        <charset val="136"/>
      </rPr>
      <t>三碼直選</t>
    </r>
  </si>
  <si>
    <r>
      <rPr>
        <sz val="11"/>
        <color rgb="FF000000"/>
        <rFont val="新細明體"/>
        <family val="1"/>
        <charset val="136"/>
      </rPr>
      <t>前三複式</t>
    </r>
  </si>
  <si>
    <r>
      <rPr>
        <sz val="11"/>
        <color rgb="FF000000"/>
        <rFont val="新細明體"/>
        <family val="1"/>
        <charset val="136"/>
      </rPr>
      <t>前三單式</t>
    </r>
  </si>
  <si>
    <r>
      <rPr>
        <sz val="11"/>
        <color rgb="FF000000"/>
        <rFont val="新細明體"/>
        <family val="1"/>
        <charset val="136"/>
      </rPr>
      <t>三碼組選</t>
    </r>
  </si>
  <si>
    <r>
      <rPr>
        <sz val="11"/>
        <color rgb="FF000000"/>
        <rFont val="新細明體"/>
        <family val="1"/>
        <charset val="136"/>
      </rPr>
      <t>二碼直選</t>
    </r>
  </si>
  <si>
    <r>
      <rPr>
        <sz val="11"/>
        <color rgb="FF000000"/>
        <rFont val="新細明體"/>
        <family val="1"/>
        <charset val="136"/>
      </rPr>
      <t>前二複式</t>
    </r>
  </si>
  <si>
    <r>
      <rPr>
        <sz val="11"/>
        <color rgb="FF000000"/>
        <rFont val="新細明體"/>
        <family val="1"/>
        <charset val="136"/>
      </rPr>
      <t>前二單式</t>
    </r>
  </si>
  <si>
    <r>
      <rPr>
        <sz val="11"/>
        <color rgb="FF000000"/>
        <rFont val="新細明體"/>
        <family val="1"/>
        <charset val="136"/>
      </rPr>
      <t>二碼組選</t>
    </r>
  </si>
  <si>
    <r>
      <rPr>
        <sz val="11"/>
        <color rgb="FF000000"/>
        <rFont val="新細明體"/>
        <family val="1"/>
        <charset val="136"/>
      </rPr>
      <t>不定膽</t>
    </r>
  </si>
  <si>
    <r>
      <rPr>
        <sz val="11"/>
        <color rgb="FF000000"/>
        <rFont val="新細明體"/>
        <family val="1"/>
        <charset val="136"/>
      </rPr>
      <t>前三一碼不定位</t>
    </r>
  </si>
  <si>
    <r>
      <rPr>
        <sz val="11"/>
        <color rgb="FF000000"/>
        <rFont val="新細明體"/>
        <family val="1"/>
        <charset val="136"/>
      </rPr>
      <t>定位膽</t>
    </r>
  </si>
  <si>
    <r>
      <rPr>
        <sz val="11"/>
        <color rgb="FF000000"/>
        <rFont val="新細明體"/>
        <family val="1"/>
        <charset val="136"/>
      </rPr>
      <t>複式</t>
    </r>
  </si>
  <si>
    <r>
      <rPr>
        <sz val="11"/>
        <color rgb="FF000000"/>
        <rFont val="新細明體"/>
        <family val="1"/>
        <charset val="136"/>
      </rPr>
      <t>百位千位萬位</t>
    </r>
  </si>
  <si>
    <r>
      <rPr>
        <sz val="11"/>
        <color rgb="FF000000"/>
        <rFont val="新細明體"/>
        <family val="1"/>
        <charset val="136"/>
      </rPr>
      <t>趣味定單雙</t>
    </r>
  </si>
  <si>
    <r>
      <t>3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2</t>
    </r>
    <r>
      <rPr>
        <sz val="11"/>
        <color rgb="FF000000"/>
        <rFont val="新細明體"/>
        <family val="1"/>
        <charset val="136"/>
      </rPr>
      <t>雙</t>
    </r>
  </si>
  <si>
    <r>
      <t>2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3</t>
    </r>
    <r>
      <rPr>
        <sz val="11"/>
        <color rgb="FF000000"/>
        <rFont val="新細明體"/>
        <family val="1"/>
        <charset val="136"/>
      </rPr>
      <t>雙</t>
    </r>
  </si>
  <si>
    <r>
      <t>4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1</t>
    </r>
    <r>
      <rPr>
        <sz val="11"/>
        <color rgb="FF000000"/>
        <rFont val="新細明體"/>
        <family val="1"/>
        <charset val="136"/>
      </rPr>
      <t>雙</t>
    </r>
  </si>
  <si>
    <r>
      <t>1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4</t>
    </r>
    <r>
      <rPr>
        <sz val="11"/>
        <color rgb="FF000000"/>
        <rFont val="新細明體"/>
        <family val="1"/>
        <charset val="136"/>
      </rPr>
      <t>雙</t>
    </r>
  </si>
  <si>
    <r>
      <t>5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0</t>
    </r>
    <r>
      <rPr>
        <sz val="11"/>
        <color rgb="FF000000"/>
        <rFont val="新細明體"/>
        <family val="1"/>
        <charset val="136"/>
      </rPr>
      <t>雙</t>
    </r>
  </si>
  <si>
    <r>
      <t>0</t>
    </r>
    <r>
      <rPr>
        <sz val="11"/>
        <color rgb="FF000000"/>
        <rFont val="新細明體"/>
        <family val="1"/>
        <charset val="136"/>
      </rPr>
      <t>單</t>
    </r>
    <r>
      <rPr>
        <sz val="11"/>
        <color rgb="FF000000"/>
        <rFont val="Calibri Light"/>
        <family val="2"/>
      </rPr>
      <t>5</t>
    </r>
    <r>
      <rPr>
        <sz val="11"/>
        <color rgb="FF000000"/>
        <rFont val="新細明體"/>
        <family val="1"/>
        <charset val="136"/>
      </rPr>
      <t>雙</t>
    </r>
  </si>
  <si>
    <r>
      <rPr>
        <sz val="11"/>
        <color rgb="FF000000"/>
        <rFont val="新細明體"/>
        <family val="1"/>
        <charset val="136"/>
      </rPr>
      <t>趣味猜中位</t>
    </r>
  </si>
  <si>
    <t>5 or 7</t>
  </si>
  <si>
    <t>4 or 8</t>
  </si>
  <si>
    <t>3 or 9</t>
  </si>
  <si>
    <r>
      <rPr>
        <sz val="11"/>
        <color rgb="FF000000"/>
        <rFont val="新細明體"/>
        <family val="1"/>
        <charset val="136"/>
      </rPr>
      <t>任選複式</t>
    </r>
  </si>
  <si>
    <r>
      <rPr>
        <sz val="11"/>
        <color rgb="FF000000"/>
        <rFont val="新細明體"/>
        <family val="1"/>
        <charset val="136"/>
      </rPr>
      <t>一中一</t>
    </r>
  </si>
  <si>
    <r>
      <rPr>
        <sz val="11"/>
        <color rgb="FF000000"/>
        <rFont val="新細明體"/>
        <family val="1"/>
        <charset val="136"/>
      </rPr>
      <t>二中二</t>
    </r>
  </si>
  <si>
    <r>
      <rPr>
        <sz val="11"/>
        <color rgb="FF000000"/>
        <rFont val="新細明體"/>
        <family val="1"/>
        <charset val="136"/>
      </rPr>
      <t>三中三</t>
    </r>
  </si>
  <si>
    <r>
      <rPr>
        <sz val="11"/>
        <color rgb="FF000000"/>
        <rFont val="新細明體"/>
        <family val="1"/>
        <charset val="136"/>
      </rPr>
      <t>四中四</t>
    </r>
  </si>
  <si>
    <r>
      <rPr>
        <sz val="11"/>
        <color rgb="FF000000"/>
        <rFont val="新細明體"/>
        <family val="1"/>
        <charset val="136"/>
      </rPr>
      <t>五中五</t>
    </r>
  </si>
  <si>
    <r>
      <rPr>
        <sz val="11"/>
        <color rgb="FF000000"/>
        <rFont val="新細明體"/>
        <family val="1"/>
        <charset val="136"/>
      </rPr>
      <t>六中五</t>
    </r>
  </si>
  <si>
    <r>
      <rPr>
        <sz val="11"/>
        <color rgb="FF000000"/>
        <rFont val="新細明體"/>
        <family val="1"/>
        <charset val="136"/>
      </rPr>
      <t>七中五</t>
    </r>
  </si>
  <si>
    <r>
      <rPr>
        <sz val="11"/>
        <color rgb="FF000000"/>
        <rFont val="新細明體"/>
        <family val="1"/>
        <charset val="136"/>
      </rPr>
      <t>八中五</t>
    </r>
  </si>
  <si>
    <r>
      <rPr>
        <sz val="11"/>
        <color rgb="FF000000"/>
        <rFont val="新細明體"/>
        <family val="1"/>
        <charset val="136"/>
      </rPr>
      <t>任選單式</t>
    </r>
  </si>
  <si>
    <r>
      <rPr>
        <sz val="11"/>
        <color theme="1"/>
        <rFont val="新細明體"/>
        <family val="1"/>
        <charset val="136"/>
      </rPr>
      <t>和值</t>
    </r>
  </si>
  <si>
    <r>
      <rPr>
        <sz val="11"/>
        <color theme="1"/>
        <rFont val="新細明體"/>
        <family val="1"/>
        <charset val="136"/>
      </rPr>
      <t>大小</t>
    </r>
  </si>
  <si>
    <r>
      <rPr>
        <sz val="11"/>
        <color theme="1"/>
        <rFont val="新細明體"/>
        <family val="1"/>
        <charset val="136"/>
      </rPr>
      <t>單雙</t>
    </r>
  </si>
  <si>
    <r>
      <t>3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18</t>
    </r>
  </si>
  <si>
    <r>
      <t>4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17</t>
    </r>
  </si>
  <si>
    <r>
      <t>5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16</t>
    </r>
  </si>
  <si>
    <r>
      <t>6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15</t>
    </r>
  </si>
  <si>
    <r>
      <t>7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14</t>
    </r>
  </si>
  <si>
    <r>
      <t>8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13</t>
    </r>
  </si>
  <si>
    <r>
      <t>9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12</t>
    </r>
  </si>
  <si>
    <r>
      <t>10</t>
    </r>
    <r>
      <rPr>
        <sz val="11"/>
        <color theme="1"/>
        <rFont val="新細明體"/>
        <family val="1"/>
        <charset val="136"/>
      </rPr>
      <t>或</t>
    </r>
    <r>
      <rPr>
        <sz val="11"/>
        <color theme="1"/>
        <rFont val="Calibri Light"/>
        <family val="2"/>
      </rPr>
      <t>11</t>
    </r>
  </si>
  <si>
    <t>二不同號</t>
    <phoneticPr fontId="1" type="noConversion"/>
  </si>
  <si>
    <r>
      <rPr>
        <sz val="11"/>
        <color theme="1"/>
        <rFont val="新細明體"/>
        <family val="1"/>
        <charset val="136"/>
      </rPr>
      <t>標準選號</t>
    </r>
  </si>
  <si>
    <r>
      <rPr>
        <sz val="11"/>
        <color theme="1"/>
        <rFont val="新細明體"/>
        <family val="1"/>
        <charset val="136"/>
      </rPr>
      <t>手動選號</t>
    </r>
  </si>
  <si>
    <r>
      <rPr>
        <sz val="11"/>
        <color theme="1"/>
        <rFont val="新細明體"/>
        <family val="1"/>
        <charset val="136"/>
      </rPr>
      <t>膽拖選號</t>
    </r>
  </si>
  <si>
    <r>
      <rPr>
        <sz val="11"/>
        <color theme="1"/>
        <rFont val="新細明體"/>
        <family val="1"/>
        <charset val="136"/>
      </rPr>
      <t>二同號</t>
    </r>
  </si>
  <si>
    <r>
      <rPr>
        <sz val="11"/>
        <color theme="1"/>
        <rFont val="新細明體"/>
        <family val="1"/>
        <charset val="136"/>
      </rPr>
      <t>單選標準選號</t>
    </r>
  </si>
  <si>
    <r>
      <rPr>
        <sz val="11"/>
        <color theme="1"/>
        <rFont val="新細明體"/>
        <family val="1"/>
        <charset val="136"/>
      </rPr>
      <t>單選手動選號</t>
    </r>
  </si>
  <si>
    <r>
      <rPr>
        <sz val="11"/>
        <color theme="1"/>
        <rFont val="新細明體"/>
        <family val="1"/>
        <charset val="136"/>
      </rPr>
      <t>二同號複選</t>
    </r>
  </si>
  <si>
    <r>
      <rPr>
        <sz val="11"/>
        <color theme="1"/>
        <rFont val="新細明體"/>
        <family val="1"/>
        <charset val="136"/>
      </rPr>
      <t>三不同號</t>
    </r>
  </si>
  <si>
    <r>
      <rPr>
        <sz val="11"/>
        <color theme="1"/>
        <rFont val="新細明體"/>
        <family val="1"/>
        <charset val="136"/>
      </rPr>
      <t>三同號</t>
    </r>
    <phoneticPr fontId="1" type="noConversion"/>
  </si>
  <si>
    <r>
      <rPr>
        <sz val="11"/>
        <color theme="1"/>
        <rFont val="新細明體"/>
        <family val="1"/>
        <charset val="136"/>
      </rPr>
      <t>三同號單選</t>
    </r>
  </si>
  <si>
    <r>
      <rPr>
        <sz val="11"/>
        <color theme="1"/>
        <rFont val="新細明體"/>
        <family val="1"/>
        <charset val="136"/>
      </rPr>
      <t>三同號通選</t>
    </r>
  </si>
  <si>
    <r>
      <rPr>
        <sz val="11"/>
        <color theme="1"/>
        <rFont val="新細明體"/>
        <family val="1"/>
        <charset val="136"/>
      </rPr>
      <t>三連號</t>
    </r>
  </si>
  <si>
    <r>
      <rPr>
        <sz val="11"/>
        <color theme="1"/>
        <rFont val="新細明體"/>
        <family val="1"/>
        <charset val="136"/>
      </rPr>
      <t>三連號通選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</si>
  <si>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4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</si>
  <si>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6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</si>
  <si>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12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</si>
  <si>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24</t>
    </r>
  </si>
  <si>
    <r>
      <rPr>
        <sz val="12"/>
        <color rgb="FF000000"/>
        <rFont val="PMingLiu"/>
        <family val="1"/>
      </rPr>
      <t>任四組選</t>
    </r>
  </si>
  <si>
    <r>
      <rPr>
        <sz val="12"/>
        <color rgb="FF000000"/>
        <rFont val="PMingLiu"/>
        <family val="1"/>
      </rPr>
      <t>單式</t>
    </r>
  </si>
  <si>
    <r>
      <rPr>
        <sz val="12"/>
        <color rgb="FF000000"/>
        <rFont val="PMingLiu"/>
        <family val="1"/>
      </rPr>
      <t>複式</t>
    </r>
  </si>
  <si>
    <r>
      <rPr>
        <sz val="12"/>
        <color rgb="FF000000"/>
        <rFont val="PMingLiu"/>
        <family val="1"/>
      </rPr>
      <t>任四直選</t>
    </r>
  </si>
  <si>
    <r>
      <rPr>
        <sz val="12"/>
        <color rgb="FF000000"/>
        <rFont val="PMingLiu"/>
        <family val="1"/>
      </rPr>
      <t>混合組選</t>
    </r>
  </si>
  <si>
    <r>
      <rPr>
        <sz val="12"/>
        <color rgb="FF000000"/>
        <rFont val="PMingLiu"/>
        <family val="1"/>
      </rPr>
      <t>組選和值</t>
    </r>
  </si>
  <si>
    <r>
      <rPr>
        <sz val="12"/>
        <color rgb="FF000000"/>
        <rFont val="PMingLiu"/>
        <family val="1"/>
      </rPr>
      <t>組六</t>
    </r>
  </si>
  <si>
    <r>
      <rPr>
        <sz val="12"/>
        <color rgb="FF000000"/>
        <rFont val="PMingLiu"/>
        <family val="1"/>
      </rPr>
      <t>組三</t>
    </r>
  </si>
  <si>
    <r>
      <rPr>
        <sz val="12"/>
        <color rgb="FF000000"/>
        <rFont val="PMingLiu"/>
        <family val="1"/>
      </rPr>
      <t>任三組選</t>
    </r>
  </si>
  <si>
    <r>
      <rPr>
        <sz val="12"/>
        <color rgb="FF000000"/>
        <rFont val="PMingLiu"/>
        <family val="1"/>
      </rPr>
      <t>直選和值</t>
    </r>
  </si>
  <si>
    <r>
      <rPr>
        <sz val="12"/>
        <color rgb="FF000000"/>
        <rFont val="PMingLiu"/>
        <family val="1"/>
      </rPr>
      <t>任三直選</t>
    </r>
  </si>
  <si>
    <r>
      <rPr>
        <sz val="12"/>
        <color rgb="FF000000"/>
        <rFont val="PMingLiu"/>
        <family val="1"/>
      </rPr>
      <t>任二組選</t>
    </r>
  </si>
  <si>
    <r>
      <rPr>
        <sz val="12"/>
        <color rgb="FF000000"/>
        <rFont val="PMingLiu"/>
        <family val="1"/>
      </rPr>
      <t>任二直選</t>
    </r>
  </si>
  <si>
    <r>
      <rPr>
        <sz val="12"/>
        <color rgb="FF000000"/>
        <rFont val="PMingLiu"/>
        <family val="1"/>
      </rPr>
      <t>四季發財</t>
    </r>
  </si>
  <si>
    <r>
      <rPr>
        <sz val="12"/>
        <color rgb="FF000000"/>
        <rFont val="PMingLiu"/>
        <family val="1"/>
      </rPr>
      <t>三星報喜</t>
    </r>
  </si>
  <si>
    <r>
      <rPr>
        <sz val="12"/>
        <color rgb="FF000000"/>
        <rFont val="PMingLiu"/>
        <family val="1"/>
      </rPr>
      <t>好事成雙</t>
    </r>
  </si>
  <si>
    <r>
      <rPr>
        <sz val="12"/>
        <color rgb="FF000000"/>
        <rFont val="PMingLiu"/>
        <family val="1"/>
      </rPr>
      <t>一帆風順</t>
    </r>
  </si>
  <si>
    <r>
      <rPr>
        <sz val="12"/>
        <color rgb="FF000000"/>
        <rFont val="PMingLiu"/>
        <family val="1"/>
      </rPr>
      <t>趣味特殊</t>
    </r>
  </si>
  <si>
    <r>
      <rPr>
        <sz val="12"/>
        <color rgb="FF000000"/>
        <rFont val="PMingLiu"/>
        <family val="1"/>
      </rPr>
      <t>前二</t>
    </r>
  </si>
  <si>
    <r>
      <rPr>
        <sz val="12"/>
        <color rgb="FF000000"/>
        <rFont val="PMingLiu"/>
        <family val="1"/>
      </rPr>
      <t>後二</t>
    </r>
  </si>
  <si>
    <r>
      <rPr>
        <sz val="12"/>
        <color rgb="FF000000"/>
        <rFont val="PMingLiu"/>
        <family val="1"/>
      </rPr>
      <t>大小單雙</t>
    </r>
  </si>
  <si>
    <r>
      <rPr>
        <sz val="12"/>
        <color rgb="FF000000"/>
        <rFont val="PMingLiu"/>
        <family val="1"/>
      </rPr>
      <t>一星定位膽</t>
    </r>
  </si>
  <si>
    <r>
      <rPr>
        <sz val="12"/>
        <color rgb="FF000000"/>
        <rFont val="PMingLiu"/>
        <family val="1"/>
      </rPr>
      <t>和值</t>
    </r>
  </si>
  <si>
    <r>
      <rPr>
        <sz val="12"/>
        <color rgb="FF000000"/>
        <rFont val="PMingLiu"/>
        <family val="1"/>
      </rPr>
      <t>前二組選</t>
    </r>
  </si>
  <si>
    <r>
      <rPr>
        <sz val="12"/>
        <color rgb="FF000000"/>
        <rFont val="PMingLiu"/>
        <family val="1"/>
      </rPr>
      <t>前二直選</t>
    </r>
  </si>
  <si>
    <r>
      <rPr>
        <sz val="12"/>
        <color rgb="FF000000"/>
        <rFont val="PMingLiu"/>
        <family val="1"/>
      </rPr>
      <t>後二組選</t>
    </r>
    <phoneticPr fontId="13" type="noConversion"/>
  </si>
  <si>
    <r>
      <rPr>
        <sz val="12"/>
        <color rgb="FF000000"/>
        <rFont val="PMingLiu"/>
        <family val="1"/>
      </rPr>
      <t>複式</t>
    </r>
    <phoneticPr fontId="13" type="noConversion"/>
  </si>
  <si>
    <r>
      <rPr>
        <sz val="12"/>
        <color rgb="FF000000"/>
        <rFont val="PMingLiu"/>
        <family val="1"/>
      </rPr>
      <t>後二直選</t>
    </r>
  </si>
  <si>
    <r>
      <rPr>
        <sz val="12"/>
        <color rgb="FF000000"/>
        <rFont val="PMingLiu"/>
        <family val="1"/>
      </rPr>
      <t>中三組選</t>
    </r>
  </si>
  <si>
    <t>中三直選</t>
    <phoneticPr fontId="1" type="noConversion"/>
  </si>
  <si>
    <r>
      <rPr>
        <sz val="12"/>
        <color rgb="FF000000"/>
        <rFont val="PMingLiu"/>
        <family val="1"/>
      </rPr>
      <t>二碼不定膽</t>
    </r>
  </si>
  <si>
    <r>
      <rPr>
        <sz val="12"/>
        <color rgb="FF000000"/>
        <rFont val="PMingLiu"/>
        <family val="1"/>
      </rPr>
      <t>一碼不定膽</t>
    </r>
  </si>
  <si>
    <r>
      <rPr>
        <sz val="12"/>
        <color rgb="FF000000"/>
        <rFont val="PMingLiu"/>
        <family val="1"/>
      </rPr>
      <t>前三不定膽</t>
    </r>
    <phoneticPr fontId="13" type="noConversion"/>
  </si>
  <si>
    <r>
      <rPr>
        <sz val="12"/>
        <color rgb="FF000000"/>
        <rFont val="PMingLiu"/>
        <family val="1"/>
      </rPr>
      <t>前三組選</t>
    </r>
  </si>
  <si>
    <r>
      <rPr>
        <sz val="12"/>
        <color rgb="FF000000"/>
        <rFont val="PMingLiu"/>
        <family val="1"/>
      </rPr>
      <t>前三直選</t>
    </r>
  </si>
  <si>
    <r>
      <rPr>
        <sz val="12"/>
        <color rgb="FF000000"/>
        <rFont val="PMingLiu"/>
        <family val="1"/>
      </rPr>
      <t>後三不定膽</t>
    </r>
  </si>
  <si>
    <r>
      <rPr>
        <sz val="12"/>
        <color rgb="FF000000"/>
        <rFont val="PMingLiu"/>
        <family val="1"/>
      </rPr>
      <t>後三組選</t>
    </r>
  </si>
  <si>
    <r>
      <rPr>
        <sz val="12"/>
        <color rgb="FF000000"/>
        <rFont val="PMingLiu"/>
        <family val="1"/>
      </rPr>
      <t>後三直選</t>
    </r>
  </si>
  <si>
    <r>
      <rPr>
        <sz val="12"/>
        <color rgb="FF000000"/>
        <rFont val="PMingLiu"/>
        <family val="1"/>
      </rPr>
      <t>四星組選</t>
    </r>
  </si>
  <si>
    <r>
      <rPr>
        <sz val="12"/>
        <color rgb="FF000000"/>
        <rFont val="PMingLiu"/>
        <family val="1"/>
      </rPr>
      <t>組合一星</t>
    </r>
    <phoneticPr fontId="13" type="noConversion"/>
  </si>
  <si>
    <r>
      <rPr>
        <sz val="12"/>
        <color rgb="FF000000"/>
        <rFont val="PMingLiu"/>
        <family val="1"/>
      </rPr>
      <t>組合二星</t>
    </r>
    <phoneticPr fontId="13" type="noConversion"/>
  </si>
  <si>
    <r>
      <rPr>
        <sz val="12"/>
        <color rgb="FF000000"/>
        <rFont val="PMingLiu"/>
        <family val="1"/>
      </rPr>
      <t>組合三星</t>
    </r>
    <phoneticPr fontId="13" type="noConversion"/>
  </si>
  <si>
    <r>
      <rPr>
        <sz val="12"/>
        <color rgb="FF000000"/>
        <rFont val="PMingLiu"/>
        <family val="1"/>
      </rPr>
      <t>組合四星</t>
    </r>
    <phoneticPr fontId="13" type="noConversion"/>
  </si>
  <si>
    <r>
      <rPr>
        <sz val="12"/>
        <color rgb="FF000000"/>
        <rFont val="PMingLiu"/>
        <family val="1"/>
      </rPr>
      <t>四星直選</t>
    </r>
    <phoneticPr fontId="13" type="noConversion"/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</si>
  <si>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5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</si>
  <si>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</si>
  <si>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20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</si>
  <si>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30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</si>
  <si>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60</t>
    </r>
  </si>
  <si>
    <r>
      <rPr>
        <sz val="12"/>
        <color rgb="FF000000"/>
        <rFont val="PMingLiu"/>
        <family val="1"/>
      </rPr>
      <t>組選</t>
    </r>
    <r>
      <rPr>
        <sz val="12"/>
        <color rgb="FF000000"/>
        <rFont val="Calibri Light"/>
        <family val="2"/>
      </rPr>
      <t>120</t>
    </r>
  </si>
  <si>
    <r>
      <rPr>
        <sz val="12"/>
        <color rgb="FF000000"/>
        <rFont val="PMingLiu"/>
        <family val="1"/>
      </rPr>
      <t>五星組選</t>
    </r>
  </si>
  <si>
    <r>
      <rPr>
        <sz val="12"/>
        <color rgb="FF000000"/>
        <rFont val="PMingLiu"/>
        <family val="1"/>
      </rPr>
      <t>組合一星</t>
    </r>
  </si>
  <si>
    <r>
      <rPr>
        <sz val="12"/>
        <color rgb="FF000000"/>
        <rFont val="PMingLiu"/>
        <family val="1"/>
      </rPr>
      <t>組合二星</t>
    </r>
  </si>
  <si>
    <r>
      <rPr>
        <sz val="12"/>
        <color rgb="FF000000"/>
        <rFont val="PMingLiu"/>
        <family val="1"/>
      </rPr>
      <t>組合三星</t>
    </r>
  </si>
  <si>
    <r>
      <rPr>
        <sz val="12"/>
        <color rgb="FF000000"/>
        <rFont val="PMingLiu"/>
        <family val="1"/>
      </rPr>
      <t>組合四星</t>
    </r>
  </si>
  <si>
    <r>
      <rPr>
        <sz val="12"/>
        <color rgb="FF000000"/>
        <rFont val="PMingLiu"/>
        <family val="1"/>
      </rPr>
      <t>組合五星</t>
    </r>
  </si>
  <si>
    <r>
      <rPr>
        <sz val="12"/>
        <color rgb="FF000000"/>
        <rFont val="PMingLiu"/>
        <family val="1"/>
      </rPr>
      <t>五星直選</t>
    </r>
  </si>
  <si>
    <r>
      <rPr>
        <sz val="12"/>
        <color rgb="FF000000"/>
        <rFont val="PMingLiu"/>
        <family val="1"/>
        <charset val="136"/>
      </rPr>
      <t>萬位</t>
    </r>
  </si>
  <si>
    <r>
      <rPr>
        <sz val="12"/>
        <color rgb="FF000000"/>
        <rFont val="PMingLiu"/>
        <family val="1"/>
        <charset val="136"/>
      </rPr>
      <t>千位</t>
    </r>
  </si>
  <si>
    <r>
      <rPr>
        <sz val="12"/>
        <color rgb="FF000000"/>
        <rFont val="PMingLiu"/>
        <family val="1"/>
        <charset val="136"/>
      </rPr>
      <t>百位</t>
    </r>
  </si>
  <si>
    <r>
      <rPr>
        <sz val="12"/>
        <color rgb="FF000000"/>
        <rFont val="PMingLiu"/>
        <family val="1"/>
        <charset val="136"/>
      </rPr>
      <t>十位</t>
    </r>
  </si>
  <si>
    <r>
      <rPr>
        <sz val="12"/>
        <color rgb="FF000000"/>
        <rFont val="PMingLiu"/>
        <family val="1"/>
        <charset val="136"/>
      </rPr>
      <t>個位</t>
    </r>
  </si>
  <si>
    <r>
      <rPr>
        <sz val="12"/>
        <color rgb="FF000000"/>
        <rFont val="PMingLiu"/>
        <family val="1"/>
        <charset val="136"/>
      </rPr>
      <t>定位膽</t>
    </r>
  </si>
  <si>
    <r>
      <rPr>
        <sz val="12"/>
        <color rgb="FF000000"/>
        <rFont val="PMingLiu"/>
        <family val="1"/>
        <charset val="136"/>
      </rPr>
      <t>前二</t>
    </r>
  </si>
  <si>
    <r>
      <rPr>
        <sz val="12"/>
        <color rgb="FF000000"/>
        <rFont val="PMingLiu"/>
        <family val="1"/>
        <charset val="136"/>
      </rPr>
      <t>後二</t>
    </r>
  </si>
  <si>
    <r>
      <rPr>
        <sz val="12"/>
        <color rgb="FF000000"/>
        <rFont val="PMingLiu"/>
        <family val="1"/>
        <charset val="136"/>
      </rPr>
      <t>大小單雙</t>
    </r>
  </si>
  <si>
    <r>
      <rPr>
        <sz val="12"/>
        <color rgb="FF000000"/>
        <rFont val="PMingLiu"/>
        <family val="1"/>
        <charset val="136"/>
      </rPr>
      <t>五位</t>
    </r>
    <r>
      <rPr>
        <sz val="12"/>
        <color rgb="FF000000"/>
        <rFont val="Calibri Light"/>
        <family val="2"/>
      </rPr>
      <t>/</t>
    </r>
    <r>
      <rPr>
        <sz val="12"/>
        <color rgb="FF000000"/>
        <rFont val="PMingLiu"/>
        <family val="1"/>
        <charset val="136"/>
      </rPr>
      <t>複式</t>
    </r>
  </si>
  <si>
    <r>
      <rPr>
        <sz val="12"/>
        <color rgb="FF000000"/>
        <rFont val="PMingLiu"/>
        <family val="1"/>
        <charset val="136"/>
      </rPr>
      <t>一星</t>
    </r>
  </si>
  <si>
    <r>
      <rPr>
        <sz val="12"/>
        <color rgb="FF000000"/>
        <rFont val="PMingLiu"/>
        <family val="1"/>
        <charset val="136"/>
      </rPr>
      <t>組選單式</t>
    </r>
  </si>
  <si>
    <r>
      <rPr>
        <sz val="12"/>
        <color rgb="FF000000"/>
        <rFont val="PMingLiu"/>
        <family val="1"/>
        <charset val="136"/>
      </rPr>
      <t>組選複式</t>
    </r>
  </si>
  <si>
    <r>
      <rPr>
        <sz val="12"/>
        <color rgb="FF000000"/>
        <rFont val="PMingLiu"/>
        <family val="1"/>
        <charset val="136"/>
      </rPr>
      <t>直選單式</t>
    </r>
  </si>
  <si>
    <r>
      <rPr>
        <sz val="12"/>
        <color rgb="FF000000"/>
        <rFont val="PMingLiu"/>
        <family val="1"/>
        <charset val="136"/>
      </rPr>
      <t>直選複式</t>
    </r>
  </si>
  <si>
    <r>
      <rPr>
        <sz val="12"/>
        <color rgb="FF000000"/>
        <rFont val="PMingLiu"/>
        <family val="1"/>
        <charset val="136"/>
      </rPr>
      <t>混合組選</t>
    </r>
  </si>
  <si>
    <r>
      <rPr>
        <sz val="12"/>
        <color rgb="FF000000"/>
        <rFont val="PMingLiu"/>
        <family val="1"/>
        <charset val="136"/>
      </rPr>
      <t>組選和值</t>
    </r>
  </si>
  <si>
    <r>
      <rPr>
        <sz val="12"/>
        <color rgb="FF000000"/>
        <rFont val="PMingLiu"/>
        <family val="1"/>
        <charset val="136"/>
      </rPr>
      <t>組選組六</t>
    </r>
  </si>
  <si>
    <r>
      <rPr>
        <sz val="12"/>
        <color rgb="FF000000"/>
        <rFont val="PMingLiu"/>
        <family val="1"/>
        <charset val="136"/>
      </rPr>
      <t>組選組三</t>
    </r>
  </si>
  <si>
    <r>
      <rPr>
        <sz val="12"/>
        <color rgb="FF000000"/>
        <rFont val="PMingLiu"/>
        <family val="1"/>
        <charset val="136"/>
      </rPr>
      <t>直選和值</t>
    </r>
  </si>
  <si>
    <r>
      <rPr>
        <sz val="12"/>
        <color rgb="FF000000"/>
        <rFont val="PMingLiu"/>
        <family val="1"/>
        <charset val="136"/>
      </rPr>
      <t>前三</t>
    </r>
  </si>
  <si>
    <r>
      <rPr>
        <sz val="12"/>
        <color rgb="FF000000"/>
        <rFont val="PMingLiu"/>
        <family val="1"/>
        <charset val="136"/>
      </rPr>
      <t>二碼不定膽</t>
    </r>
  </si>
  <si>
    <r>
      <rPr>
        <sz val="12"/>
        <color rgb="FF000000"/>
        <rFont val="PMingLiu"/>
        <family val="1"/>
        <charset val="136"/>
      </rPr>
      <t>一碼不定膽</t>
    </r>
  </si>
  <si>
    <r>
      <rPr>
        <sz val="12"/>
        <color rgb="FF000000"/>
        <rFont val="PMingLiu"/>
        <family val="1"/>
        <charset val="136"/>
      </rPr>
      <t>後三</t>
    </r>
  </si>
  <si>
    <r>
      <rPr>
        <sz val="12"/>
        <color rgb="FF000000"/>
        <rFont val="新細明體"/>
        <family val="1"/>
        <charset val="136"/>
      </rPr>
      <t>定位膽</t>
    </r>
  </si>
  <si>
    <r>
      <rPr>
        <sz val="12"/>
        <color rgb="FF000000"/>
        <rFont val="新細明體"/>
        <family val="1"/>
        <charset val="136"/>
      </rPr>
      <t>標準第</t>
    </r>
    <r>
      <rPr>
        <sz val="12"/>
        <color rgb="FF000000"/>
        <rFont val="Calibri Light"/>
        <family val="2"/>
      </rPr>
      <t>1~5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</si>
  <si>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標準第</t>
    </r>
    <r>
      <rPr>
        <sz val="12"/>
        <color rgb="FF000000"/>
        <rFont val="Calibri Light"/>
        <family val="2"/>
      </rPr>
      <t>6~10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</si>
  <si>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冠亞總合</t>
    </r>
  </si>
  <si>
    <r>
      <rPr>
        <sz val="12"/>
        <color rgb="FF000000"/>
        <rFont val="新細明體"/>
        <family val="1"/>
        <charset val="136"/>
      </rPr>
      <t>大</t>
    </r>
  </si>
  <si>
    <r>
      <rPr>
        <sz val="12"/>
        <color rgb="FF000000"/>
        <rFont val="新細明體"/>
        <family val="1"/>
        <charset val="136"/>
      </rPr>
      <t>小</t>
    </r>
  </si>
  <si>
    <r>
      <rPr>
        <sz val="12"/>
        <color rgb="FF000000"/>
        <rFont val="新細明體"/>
        <family val="1"/>
        <charset val="136"/>
      </rPr>
      <t>單</t>
    </r>
  </si>
  <si>
    <r>
      <rPr>
        <sz val="12"/>
        <color rgb="FF000000"/>
        <rFont val="新細明體"/>
        <family val="1"/>
        <charset val="136"/>
      </rPr>
      <t>雙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</si>
  <si>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3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</si>
  <si>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4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</si>
  <si>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5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</si>
  <si>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6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</si>
  <si>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7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</si>
  <si>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8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</si>
  <si>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9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</si>
  <si>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10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</si>
  <si>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11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</si>
  <si>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12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</si>
  <si>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13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</si>
  <si>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14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</si>
  <si>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15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</si>
  <si>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16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</si>
  <si>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17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</si>
  <si>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18</t>
    </r>
  </si>
  <si>
    <r>
      <rPr>
        <sz val="12"/>
        <color rgb="FF000000"/>
        <rFont val="新細明體"/>
        <family val="1"/>
        <charset val="136"/>
      </rPr>
      <t>和值</t>
    </r>
    <r>
      <rPr>
        <sz val="12"/>
        <color rgb="FF000000"/>
        <rFont val="Calibri Light"/>
        <family val="2"/>
      </rPr>
      <t>19</t>
    </r>
  </si>
  <si>
    <r>
      <rPr>
        <sz val="12"/>
        <color rgb="FF000000"/>
        <rFont val="新細明體"/>
        <family val="1"/>
        <charset val="136"/>
      </rPr>
      <t>大小</t>
    </r>
  </si>
  <si>
    <r>
      <rPr>
        <sz val="12"/>
        <color rgb="FF000000"/>
        <rFont val="新細明體"/>
        <family val="1"/>
        <charset val="136"/>
      </rPr>
      <t>第</t>
    </r>
    <r>
      <rPr>
        <sz val="12"/>
        <color rgb="FF000000"/>
        <rFont val="Calibri Light"/>
        <family val="2"/>
      </rPr>
      <t>1~10</t>
    </r>
    <r>
      <rPr>
        <sz val="12"/>
        <color rgb="FF000000"/>
        <rFont val="新細明體"/>
        <family val="1"/>
        <charset val="136"/>
      </rPr>
      <t>名</t>
    </r>
  </si>
  <si>
    <r>
      <rPr>
        <sz val="12"/>
        <color rgb="FF000000"/>
        <rFont val="新細明體"/>
        <family val="1"/>
        <charset val="136"/>
      </rPr>
      <t>單雙</t>
    </r>
  </si>
  <si>
    <r>
      <rPr>
        <sz val="12"/>
        <color rgb="FF000000"/>
        <rFont val="新細明體"/>
        <family val="1"/>
        <charset val="136"/>
      </rPr>
      <t>龍虎</t>
    </r>
  </si>
  <si>
    <t>1 vs 10 ~ 5 vs 6</t>
  </si>
  <si>
    <r>
      <rPr>
        <sz val="12"/>
        <color rgb="FF000000"/>
        <rFont val="新細明體"/>
        <family val="1"/>
        <charset val="136"/>
      </rPr>
      <t>前一直選</t>
    </r>
  </si>
  <si>
    <r>
      <rPr>
        <sz val="12"/>
        <color rgb="FF000000"/>
        <rFont val="新細明體"/>
        <family val="1"/>
        <charset val="136"/>
      </rPr>
      <t>複式</t>
    </r>
  </si>
  <si>
    <r>
      <rPr>
        <sz val="12"/>
        <color rgb="FF000000"/>
        <rFont val="新細明體"/>
        <family val="1"/>
        <charset val="136"/>
      </rPr>
      <t>單式</t>
    </r>
  </si>
  <si>
    <r>
      <rPr>
        <sz val="12"/>
        <color rgb="FF000000"/>
        <rFont val="新細明體"/>
        <family val="1"/>
        <charset val="136"/>
      </rPr>
      <t>前二直選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</si>
  <si>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一等獎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</si>
  <si>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一等獎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</si>
  <si>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二等獎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</si>
  <si>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二等獎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</si>
  <si>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前三直選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</si>
  <si>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三等獎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</si>
  <si>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三等獎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</si>
  <si>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前四直選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</si>
  <si>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四等獎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</si>
  <si>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四等獎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</si>
  <si>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前五直選</t>
    </r>
  </si>
  <si>
    <r>
      <rPr>
        <sz val="12"/>
        <color rgb="FF000000"/>
        <rFont val="新細明體"/>
        <family val="1"/>
        <charset val="136"/>
      </rPr>
      <t>複式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五等獎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</si>
  <si>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單式</t>
    </r>
    <r>
      <rPr>
        <sz val="12"/>
        <color rgb="FF000000"/>
        <rFont val="Calibri Light"/>
        <family val="2"/>
      </rPr>
      <t>(</t>
    </r>
    <r>
      <rPr>
        <sz val="12"/>
        <color rgb="FF000000"/>
        <rFont val="新細明體"/>
        <family val="1"/>
        <charset val="136"/>
      </rPr>
      <t>五等獎</t>
    </r>
    <r>
      <rPr>
        <sz val="12"/>
        <color rgb="FF000000"/>
        <rFont val="Calibri Light"/>
        <family val="2"/>
      </rPr>
      <t>)</t>
    </r>
  </si>
  <si>
    <r>
      <rPr>
        <sz val="12"/>
        <color rgb="FF000000"/>
        <rFont val="新細明體"/>
        <family val="1"/>
        <charset val="136"/>
      </rPr>
      <t>精確前二</t>
    </r>
  </si>
  <si>
    <r>
      <rPr>
        <sz val="12"/>
        <color rgb="FF000000"/>
        <rFont val="新細明體"/>
        <family val="1"/>
        <charset val="136"/>
      </rPr>
      <t>前二複式</t>
    </r>
  </si>
  <si>
    <r>
      <rPr>
        <sz val="12"/>
        <color rgb="FF000000"/>
        <rFont val="新細明體"/>
        <family val="1"/>
        <charset val="136"/>
      </rPr>
      <t>前二單式</t>
    </r>
  </si>
  <si>
    <r>
      <rPr>
        <sz val="12"/>
        <color rgb="FF000000"/>
        <rFont val="新細明體"/>
        <family val="1"/>
        <charset val="136"/>
      </rPr>
      <t>組選二</t>
    </r>
  </si>
  <si>
    <r>
      <rPr>
        <sz val="12"/>
        <color rgb="FF000000"/>
        <rFont val="新細明體"/>
        <family val="1"/>
        <charset val="136"/>
      </rPr>
      <t>精確前三</t>
    </r>
  </si>
  <si>
    <r>
      <rPr>
        <sz val="12"/>
        <color rgb="FF000000"/>
        <rFont val="新細明體"/>
        <family val="1"/>
        <charset val="136"/>
      </rPr>
      <t>前三複式</t>
    </r>
  </si>
  <si>
    <r>
      <rPr>
        <sz val="12"/>
        <color rgb="FF000000"/>
        <rFont val="新細明體"/>
        <family val="1"/>
        <charset val="136"/>
      </rPr>
      <t>前三單式</t>
    </r>
  </si>
  <si>
    <r>
      <rPr>
        <sz val="12"/>
        <color rgb="FF000000"/>
        <rFont val="新細明體"/>
        <family val="1"/>
        <charset val="136"/>
      </rPr>
      <t>組選三</t>
    </r>
  </si>
  <si>
    <r>
      <rPr>
        <sz val="12"/>
        <color rgb="FF000000"/>
        <rFont val="新細明體"/>
        <family val="1"/>
        <charset val="136"/>
      </rPr>
      <t>精確前四</t>
    </r>
  </si>
  <si>
    <r>
      <rPr>
        <sz val="12"/>
        <color rgb="FF000000"/>
        <rFont val="新細明體"/>
        <family val="1"/>
        <charset val="136"/>
      </rPr>
      <t>前四複式</t>
    </r>
  </si>
  <si>
    <r>
      <rPr>
        <sz val="12"/>
        <color rgb="FF000000"/>
        <rFont val="新細明體"/>
        <family val="1"/>
        <charset val="136"/>
      </rPr>
      <t>前四單式</t>
    </r>
  </si>
  <si>
    <r>
      <rPr>
        <sz val="12"/>
        <color rgb="FF000000"/>
        <rFont val="新細明體"/>
        <family val="1"/>
        <charset val="136"/>
      </rPr>
      <t>組選四</t>
    </r>
  </si>
  <si>
    <r>
      <rPr>
        <sz val="12"/>
        <color rgb="FF000000"/>
        <rFont val="PMingLiu"/>
        <family val="1"/>
        <charset val="136"/>
      </rPr>
      <t>特碼</t>
    </r>
  </si>
  <si>
    <r>
      <rPr>
        <sz val="12"/>
        <color rgb="FF000000"/>
        <rFont val="PMingLiu"/>
        <family val="1"/>
        <charset val="136"/>
      </rPr>
      <t>特碼包三</t>
    </r>
  </si>
  <si>
    <r>
      <rPr>
        <sz val="12"/>
        <color rgb="FF000000"/>
        <rFont val="PMingLiu"/>
        <family val="1"/>
        <charset val="136"/>
      </rPr>
      <t>混合</t>
    </r>
  </si>
  <si>
    <r>
      <rPr>
        <sz val="12"/>
        <color rgb="FF000000"/>
        <rFont val="PMingLiu"/>
        <family val="1"/>
        <charset val="136"/>
      </rPr>
      <t>大</t>
    </r>
  </si>
  <si>
    <r>
      <rPr>
        <sz val="12"/>
        <color rgb="FF000000"/>
        <rFont val="PMingLiu"/>
        <family val="1"/>
        <charset val="136"/>
      </rPr>
      <t>小</t>
    </r>
  </si>
  <si>
    <r>
      <rPr>
        <sz val="12"/>
        <color rgb="FF000000"/>
        <rFont val="PMingLiu"/>
        <family val="1"/>
        <charset val="136"/>
      </rPr>
      <t>單</t>
    </r>
  </si>
  <si>
    <r>
      <rPr>
        <sz val="12"/>
        <color rgb="FF000000"/>
        <rFont val="PMingLiu"/>
        <family val="1"/>
        <charset val="136"/>
      </rPr>
      <t>雙</t>
    </r>
  </si>
  <si>
    <r>
      <rPr>
        <sz val="12"/>
        <color rgb="FF000000"/>
        <rFont val="PMingLiu"/>
        <family val="1"/>
        <charset val="136"/>
      </rPr>
      <t>大單</t>
    </r>
  </si>
  <si>
    <r>
      <rPr>
        <sz val="12"/>
        <color rgb="FF000000"/>
        <rFont val="PMingLiu"/>
        <family val="1"/>
        <charset val="136"/>
      </rPr>
      <t>大雙</t>
    </r>
  </si>
  <si>
    <r>
      <rPr>
        <sz val="12"/>
        <color rgb="FF000000"/>
        <rFont val="PMingLiu"/>
        <family val="1"/>
        <charset val="136"/>
      </rPr>
      <t>小單</t>
    </r>
  </si>
  <si>
    <r>
      <rPr>
        <sz val="12"/>
        <color rgb="FF000000"/>
        <rFont val="PMingLiu"/>
        <family val="1"/>
        <charset val="136"/>
      </rPr>
      <t>小雙</t>
    </r>
  </si>
  <si>
    <r>
      <rPr>
        <sz val="12"/>
        <color rgb="FF000000"/>
        <rFont val="PMingLiu"/>
        <family val="1"/>
        <charset val="136"/>
      </rPr>
      <t>極大</t>
    </r>
  </si>
  <si>
    <r>
      <rPr>
        <sz val="12"/>
        <color rgb="FF000000"/>
        <rFont val="PMingLiu"/>
        <family val="1"/>
        <charset val="136"/>
      </rPr>
      <t>極小</t>
    </r>
  </si>
  <si>
    <r>
      <rPr>
        <sz val="12"/>
        <color rgb="FF000000"/>
        <rFont val="PMingLiu"/>
        <family val="1"/>
        <charset val="136"/>
      </rPr>
      <t>波色</t>
    </r>
  </si>
  <si>
    <r>
      <rPr>
        <sz val="12"/>
        <color rgb="FF000000"/>
        <rFont val="PMingLiu"/>
        <family val="1"/>
        <charset val="136"/>
      </rPr>
      <t>紅波</t>
    </r>
  </si>
  <si>
    <r>
      <rPr>
        <sz val="12"/>
        <color rgb="FF000000"/>
        <rFont val="PMingLiu"/>
        <family val="1"/>
        <charset val="136"/>
      </rPr>
      <t>綠波</t>
    </r>
  </si>
  <si>
    <r>
      <rPr>
        <sz val="12"/>
        <color rgb="FF000000"/>
        <rFont val="PMingLiu"/>
        <family val="1"/>
        <charset val="136"/>
      </rPr>
      <t>藍波</t>
    </r>
  </si>
  <si>
    <r>
      <rPr>
        <sz val="12"/>
        <color rgb="FF000000"/>
        <rFont val="PMingLiu"/>
        <family val="1"/>
        <charset val="136"/>
      </rPr>
      <t>豹子</t>
    </r>
  </si>
  <si>
    <r>
      <rPr>
        <sz val="12"/>
        <color rgb="FF000000"/>
        <rFont val="PMingLiu"/>
        <family val="1"/>
        <charset val="136"/>
      </rPr>
      <t>玩法群</t>
    </r>
  </si>
  <si>
    <r>
      <rPr>
        <sz val="12"/>
        <color rgb="FF000000"/>
        <rFont val="PMingLiu"/>
        <family val="1"/>
        <charset val="136"/>
      </rPr>
      <t>玩法組</t>
    </r>
  </si>
  <si>
    <r>
      <rPr>
        <sz val="12"/>
        <color rgb="FF000000"/>
        <rFont val="PMingLiu"/>
        <family val="1"/>
        <charset val="136"/>
      </rPr>
      <t>三星直選</t>
    </r>
  </si>
  <si>
    <r>
      <rPr>
        <sz val="12"/>
        <color rgb="FF000000"/>
        <rFont val="PMingLiu"/>
        <family val="1"/>
        <charset val="136"/>
      </rPr>
      <t>複式</t>
    </r>
  </si>
  <si>
    <r>
      <rPr>
        <sz val="12"/>
        <color rgb="FF000000"/>
        <rFont val="PMingLiu"/>
        <family val="1"/>
        <charset val="136"/>
      </rPr>
      <t>單式</t>
    </r>
  </si>
  <si>
    <r>
      <rPr>
        <sz val="12"/>
        <color rgb="FF000000"/>
        <rFont val="PMingLiu"/>
        <family val="1"/>
        <charset val="136"/>
      </rPr>
      <t>和值</t>
    </r>
  </si>
  <si>
    <r>
      <rPr>
        <sz val="12"/>
        <color rgb="FF000000"/>
        <rFont val="PMingLiu"/>
        <family val="1"/>
        <charset val="136"/>
      </rPr>
      <t>三星組選</t>
    </r>
  </si>
  <si>
    <r>
      <rPr>
        <sz val="12"/>
        <color rgb="FF000000"/>
        <rFont val="PMingLiu"/>
        <family val="1"/>
        <charset val="136"/>
      </rPr>
      <t>組三</t>
    </r>
  </si>
  <si>
    <r>
      <rPr>
        <sz val="12"/>
        <color rgb="FF000000"/>
        <rFont val="PMingLiu"/>
        <family val="1"/>
        <charset val="136"/>
      </rPr>
      <t>組六</t>
    </r>
  </si>
  <si>
    <r>
      <rPr>
        <sz val="12"/>
        <color rgb="FF000000"/>
        <rFont val="PMingLiu"/>
        <family val="1"/>
        <charset val="136"/>
      </rPr>
      <t>三星不定膽</t>
    </r>
  </si>
  <si>
    <r>
      <rPr>
        <sz val="12"/>
        <color rgb="FF000000"/>
        <rFont val="PMingLiu"/>
        <family val="1"/>
        <charset val="136"/>
      </rPr>
      <t>前二直選</t>
    </r>
  </si>
  <si>
    <r>
      <rPr>
        <sz val="12"/>
        <color rgb="FF000000"/>
        <rFont val="PMingLiu"/>
        <family val="1"/>
        <charset val="136"/>
      </rPr>
      <t>前二組選</t>
    </r>
  </si>
  <si>
    <r>
      <rPr>
        <sz val="12"/>
        <color rgb="FF000000"/>
        <rFont val="PMingLiu"/>
        <family val="1"/>
        <charset val="136"/>
      </rPr>
      <t>後二直選</t>
    </r>
  </si>
  <si>
    <r>
      <rPr>
        <sz val="12"/>
        <color rgb="FF000000"/>
        <rFont val="PMingLiu"/>
        <family val="1"/>
        <charset val="136"/>
      </rPr>
      <t>後二組選</t>
    </r>
  </si>
  <si>
    <t>最高返點</t>
    <phoneticPr fontId="1" type="noConversion"/>
  </si>
  <si>
    <r>
      <rPr>
        <sz val="11"/>
        <color theme="1"/>
        <rFont val="新細明體"/>
        <family val="1"/>
        <charset val="136"/>
      </rPr>
      <t>特碼</t>
    </r>
  </si>
  <si>
    <r>
      <rPr>
        <sz val="11"/>
        <color rgb="FF000000"/>
        <rFont val="新細明體"/>
        <family val="1"/>
        <charset val="136"/>
      </rPr>
      <t>直選</t>
    </r>
  </si>
  <si>
    <r>
      <rPr>
        <sz val="12"/>
        <color rgb="FF000000"/>
        <rFont val="PMingLiu"/>
        <family val="1"/>
        <charset val="136"/>
      </rPr>
      <t>大小</t>
    </r>
  </si>
  <si>
    <r>
      <rPr>
        <sz val="12"/>
        <color rgb="FF000000"/>
        <rFont val="PMingLiu"/>
        <family val="1"/>
        <charset val="136"/>
      </rPr>
      <t>單雙</t>
    </r>
  </si>
  <si>
    <r>
      <rPr>
        <sz val="12"/>
        <color rgb="FF000000"/>
        <rFont val="PMingLiu"/>
        <family val="1"/>
        <charset val="136"/>
      </rPr>
      <t>大單大雙</t>
    </r>
  </si>
  <si>
    <r>
      <rPr>
        <sz val="12"/>
        <color rgb="FF000000"/>
        <rFont val="PMingLiu"/>
        <family val="1"/>
        <charset val="136"/>
      </rPr>
      <t>小單小雙</t>
    </r>
  </si>
  <si>
    <r>
      <rPr>
        <sz val="12"/>
        <color rgb="FF000000"/>
        <rFont val="PMingLiu"/>
        <family val="1"/>
        <charset val="136"/>
      </rPr>
      <t>合大合小</t>
    </r>
  </si>
  <si>
    <r>
      <rPr>
        <sz val="12"/>
        <color rgb="FF000000"/>
        <rFont val="PMingLiu"/>
        <family val="1"/>
        <charset val="136"/>
      </rPr>
      <t>合單合雙</t>
    </r>
  </si>
  <si>
    <r>
      <rPr>
        <sz val="12"/>
        <color rgb="FF000000"/>
        <rFont val="PMingLiu"/>
        <family val="1"/>
        <charset val="136"/>
      </rPr>
      <t>尾大尾小</t>
    </r>
  </si>
  <si>
    <r>
      <rPr>
        <sz val="12"/>
        <color rgb="FF000000"/>
        <rFont val="PMingLiu"/>
        <family val="1"/>
        <charset val="136"/>
      </rPr>
      <t>家禽</t>
    </r>
  </si>
  <si>
    <r>
      <rPr>
        <sz val="12"/>
        <color rgb="FF000000"/>
        <rFont val="PMingLiu"/>
        <family val="1"/>
        <charset val="136"/>
      </rPr>
      <t>野獸</t>
    </r>
  </si>
  <si>
    <r>
      <rPr>
        <sz val="12"/>
        <color rgb="FF000000"/>
        <rFont val="PMingLiu"/>
        <family val="1"/>
        <charset val="136"/>
      </rPr>
      <t>正碼</t>
    </r>
    <phoneticPr fontId="13" type="noConversion"/>
  </si>
  <si>
    <r>
      <rPr>
        <sz val="12"/>
        <color rgb="FF000000"/>
        <rFont val="細明體"/>
        <family val="3"/>
        <charset val="136"/>
      </rPr>
      <t>任選</t>
    </r>
    <phoneticPr fontId="13" type="noConversion"/>
  </si>
  <si>
    <r>
      <rPr>
        <sz val="12"/>
        <color rgb="FF000000"/>
        <rFont val="細明體"/>
        <family val="3"/>
        <charset val="136"/>
      </rPr>
      <t>號碼</t>
    </r>
    <r>
      <rPr>
        <sz val="12"/>
        <color rgb="FF000000"/>
        <rFont val="Calibri Light"/>
        <family val="2"/>
      </rPr>
      <t>1~49</t>
    </r>
    <phoneticPr fontId="13" type="noConversion"/>
  </si>
  <si>
    <r>
      <rPr>
        <sz val="12"/>
        <color rgb="FF000000"/>
        <rFont val="細明體"/>
        <family val="3"/>
        <charset val="136"/>
      </rPr>
      <t>正</t>
    </r>
    <r>
      <rPr>
        <sz val="12"/>
        <color rgb="FF000000"/>
        <rFont val="Calibri Light"/>
        <family val="2"/>
      </rPr>
      <t>1</t>
    </r>
    <r>
      <rPr>
        <sz val="12"/>
        <color rgb="FF000000"/>
        <rFont val="細明體"/>
        <family val="3"/>
        <charset val="136"/>
      </rPr>
      <t>特</t>
    </r>
    <r>
      <rPr>
        <sz val="12"/>
        <color rgb="FF000000"/>
        <rFont val="Calibri Light"/>
        <family val="2"/>
      </rPr>
      <t>~</t>
    </r>
    <r>
      <rPr>
        <sz val="12"/>
        <color rgb="FF000000"/>
        <rFont val="細明體"/>
        <family val="3"/>
        <charset val="136"/>
      </rPr>
      <t>正</t>
    </r>
    <r>
      <rPr>
        <sz val="12"/>
        <color rgb="FF000000"/>
        <rFont val="Calibri Light"/>
        <family val="2"/>
      </rPr>
      <t>6</t>
    </r>
    <r>
      <rPr>
        <sz val="12"/>
        <color rgb="FF000000"/>
        <rFont val="細明體"/>
        <family val="3"/>
        <charset val="136"/>
      </rPr>
      <t>特</t>
    </r>
    <phoneticPr fontId="13" type="noConversion"/>
  </si>
  <si>
    <r>
      <rPr>
        <sz val="11"/>
        <color theme="1"/>
        <rFont val="新細明體"/>
        <family val="1"/>
        <charset val="136"/>
      </rPr>
      <t>生肖</t>
    </r>
  </si>
  <si>
    <r>
      <rPr>
        <sz val="11"/>
        <color rgb="FF000000"/>
        <rFont val="新細明體"/>
        <family val="1"/>
        <charset val="136"/>
      </rPr>
      <t>特肖本命</t>
    </r>
  </si>
  <si>
    <r>
      <rPr>
        <sz val="11"/>
        <color rgb="FF000000"/>
        <rFont val="新細明體"/>
        <family val="1"/>
        <charset val="136"/>
      </rPr>
      <t>特肖非本命</t>
    </r>
  </si>
  <si>
    <r>
      <rPr>
        <sz val="11"/>
        <color rgb="FF000000"/>
        <rFont val="新細明體"/>
        <family val="1"/>
        <charset val="136"/>
      </rPr>
      <t>一肖本命</t>
    </r>
  </si>
  <si>
    <r>
      <rPr>
        <sz val="11"/>
        <color rgb="FF000000"/>
        <rFont val="新細明體"/>
        <family val="1"/>
        <charset val="136"/>
      </rPr>
      <t>一肖非本命</t>
    </r>
  </si>
  <si>
    <r>
      <rPr>
        <sz val="12"/>
        <color rgb="FF000000"/>
        <rFont val="細明體"/>
        <family val="3"/>
        <charset val="136"/>
      </rPr>
      <t>二連肖</t>
    </r>
    <phoneticPr fontId="13" type="noConversion"/>
  </si>
  <si>
    <r>
      <rPr>
        <sz val="12"/>
        <color rgb="FF000000"/>
        <rFont val="細明體"/>
        <family val="3"/>
        <charset val="136"/>
      </rPr>
      <t>本命</t>
    </r>
    <phoneticPr fontId="13" type="noConversion"/>
  </si>
  <si>
    <r>
      <rPr>
        <sz val="12"/>
        <color rgb="FF000000"/>
        <rFont val="細明體"/>
        <family val="3"/>
        <charset val="136"/>
      </rPr>
      <t>非本命</t>
    </r>
    <phoneticPr fontId="13" type="noConversion"/>
  </si>
  <si>
    <r>
      <rPr>
        <sz val="12"/>
        <color rgb="FF000000"/>
        <rFont val="細明體"/>
        <family val="3"/>
        <charset val="136"/>
      </rPr>
      <t>三連肖</t>
    </r>
    <phoneticPr fontId="13" type="noConversion"/>
  </si>
  <si>
    <r>
      <rPr>
        <sz val="12"/>
        <color rgb="FF000000"/>
        <rFont val="細明體"/>
        <family val="3"/>
        <charset val="136"/>
      </rPr>
      <t>四連肖</t>
    </r>
    <phoneticPr fontId="13" type="noConversion"/>
  </si>
  <si>
    <r>
      <rPr>
        <sz val="12"/>
        <color rgb="FF000000"/>
        <rFont val="細明體"/>
        <family val="3"/>
        <charset val="136"/>
      </rPr>
      <t>總肖</t>
    </r>
    <phoneticPr fontId="13" type="noConversion"/>
  </si>
  <si>
    <r>
      <t>234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</si>
  <si>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5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</si>
  <si>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6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</si>
  <si>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t>7</t>
    </r>
    <r>
      <rPr>
        <sz val="12"/>
        <color rgb="FF000000"/>
        <rFont val="細明體"/>
        <family val="3"/>
        <charset val="136"/>
      </rPr>
      <t>肖</t>
    </r>
    <phoneticPr fontId="13" type="noConversion"/>
  </si>
  <si>
    <r>
      <rPr>
        <sz val="12"/>
        <color rgb="FF000000"/>
        <rFont val="細明體"/>
        <family val="3"/>
        <charset val="136"/>
      </rPr>
      <t>總肖單</t>
    </r>
    <phoneticPr fontId="13" type="noConversion"/>
  </si>
  <si>
    <r>
      <rPr>
        <sz val="12"/>
        <color rgb="FF000000"/>
        <rFont val="細明體"/>
        <family val="3"/>
        <charset val="136"/>
      </rPr>
      <t>總肖雙</t>
    </r>
    <phoneticPr fontId="13" type="noConversion"/>
  </si>
  <si>
    <r>
      <rPr>
        <sz val="12"/>
        <color rgb="FF000000"/>
        <rFont val="細明體"/>
        <family val="3"/>
        <charset val="136"/>
      </rPr>
      <t>合肖中</t>
    </r>
    <phoneticPr fontId="13" type="noConversion"/>
  </si>
  <si>
    <r>
      <rPr>
        <sz val="12"/>
        <color rgb="FF000000"/>
        <rFont val="細明體"/>
        <family val="3"/>
        <charset val="136"/>
      </rPr>
      <t>選二</t>
    </r>
    <phoneticPr fontId="13" type="noConversion"/>
  </si>
  <si>
    <r>
      <rPr>
        <sz val="12"/>
        <color rgb="FF000000"/>
        <rFont val="細明體"/>
        <family val="3"/>
        <charset val="136"/>
      </rPr>
      <t>選三</t>
    </r>
    <phoneticPr fontId="13" type="noConversion"/>
  </si>
  <si>
    <r>
      <rPr>
        <sz val="12"/>
        <color rgb="FF000000"/>
        <rFont val="細明體"/>
        <family val="3"/>
        <charset val="136"/>
      </rPr>
      <t>選四</t>
    </r>
    <phoneticPr fontId="13" type="noConversion"/>
  </si>
  <si>
    <r>
      <rPr>
        <sz val="12"/>
        <color rgb="FF000000"/>
        <rFont val="細明體"/>
        <family val="3"/>
        <charset val="136"/>
      </rPr>
      <t>選五</t>
    </r>
    <phoneticPr fontId="13" type="noConversion"/>
  </si>
  <si>
    <r>
      <rPr>
        <sz val="12"/>
        <color rgb="FF000000"/>
        <rFont val="細明體"/>
        <family val="3"/>
        <charset val="136"/>
      </rPr>
      <t>選六</t>
    </r>
    <phoneticPr fontId="13" type="noConversion"/>
  </si>
  <si>
    <r>
      <rPr>
        <sz val="12"/>
        <color rgb="FF000000"/>
        <rFont val="細明體"/>
        <family val="3"/>
        <charset val="136"/>
      </rPr>
      <t>選七</t>
    </r>
    <phoneticPr fontId="13" type="noConversion"/>
  </si>
  <si>
    <r>
      <rPr>
        <sz val="12"/>
        <color rgb="FF000000"/>
        <rFont val="細明體"/>
        <family val="3"/>
        <charset val="136"/>
      </rPr>
      <t>選八</t>
    </r>
    <phoneticPr fontId="13" type="noConversion"/>
  </si>
  <si>
    <r>
      <rPr>
        <sz val="12"/>
        <color rgb="FF000000"/>
        <rFont val="細明體"/>
        <family val="3"/>
        <charset val="136"/>
      </rPr>
      <t>選九</t>
    </r>
    <phoneticPr fontId="13" type="noConversion"/>
  </si>
  <si>
    <r>
      <rPr>
        <sz val="12"/>
        <color rgb="FF000000"/>
        <rFont val="細明體"/>
        <family val="3"/>
        <charset val="136"/>
      </rPr>
      <t>選十</t>
    </r>
    <phoneticPr fontId="13" type="noConversion"/>
  </si>
  <si>
    <r>
      <rPr>
        <sz val="12"/>
        <color rgb="FF000000"/>
        <rFont val="細明體"/>
        <family val="3"/>
        <charset val="136"/>
      </rPr>
      <t>合肖不中</t>
    </r>
    <phoneticPr fontId="13" type="noConversion"/>
  </si>
  <si>
    <r>
      <rPr>
        <sz val="12"/>
        <color rgb="FF000000"/>
        <rFont val="細明體"/>
        <family val="3"/>
        <charset val="136"/>
      </rPr>
      <t>正肖</t>
    </r>
    <phoneticPr fontId="13" type="noConversion"/>
  </si>
  <si>
    <r>
      <rPr>
        <sz val="12"/>
        <color theme="1"/>
        <rFont val="新細明體"/>
        <family val="2"/>
        <charset val="136"/>
      </rPr>
      <t>特码半波</t>
    </r>
    <phoneticPr fontId="1" type="noConversion"/>
  </si>
  <si>
    <r>
      <rPr>
        <sz val="12"/>
        <color theme="1"/>
        <rFont val="PMingLiu"/>
        <family val="1"/>
        <charset val="136"/>
      </rPr>
      <t>红大</t>
    </r>
    <phoneticPr fontId="22" type="noConversion"/>
  </si>
  <si>
    <r>
      <rPr>
        <sz val="12"/>
        <color theme="1"/>
        <rFont val="PMingLiu"/>
        <family val="1"/>
        <charset val="136"/>
      </rPr>
      <t>红小</t>
    </r>
    <phoneticPr fontId="22" type="noConversion"/>
  </si>
  <si>
    <r>
      <rPr>
        <sz val="12"/>
        <color theme="1"/>
        <rFont val="PMingLiu"/>
        <family val="1"/>
        <charset val="136"/>
      </rPr>
      <t>红单</t>
    </r>
    <phoneticPr fontId="22" type="noConversion"/>
  </si>
  <si>
    <r>
      <rPr>
        <sz val="12"/>
        <color theme="1"/>
        <rFont val="PMingLiu"/>
        <family val="1"/>
        <charset val="136"/>
      </rPr>
      <t>红双</t>
    </r>
    <phoneticPr fontId="22" type="noConversion"/>
  </si>
  <si>
    <r>
      <rPr>
        <sz val="12"/>
        <color theme="1"/>
        <rFont val="PMingLiu"/>
        <family val="1"/>
        <charset val="136"/>
      </rPr>
      <t>红合单</t>
    </r>
    <phoneticPr fontId="22" type="noConversion"/>
  </si>
  <si>
    <r>
      <rPr>
        <sz val="12"/>
        <color theme="1"/>
        <rFont val="PMingLiu"/>
        <family val="1"/>
        <charset val="136"/>
      </rPr>
      <t>红合双</t>
    </r>
    <phoneticPr fontId="22" type="noConversion"/>
  </si>
  <si>
    <r>
      <rPr>
        <sz val="12"/>
        <color theme="1"/>
        <rFont val="PMingLiu"/>
        <family val="1"/>
        <charset val="136"/>
      </rPr>
      <t>绿大</t>
    </r>
    <phoneticPr fontId="22" type="noConversion"/>
  </si>
  <si>
    <r>
      <rPr>
        <sz val="12"/>
        <color theme="1"/>
        <rFont val="PMingLiu"/>
        <family val="1"/>
        <charset val="136"/>
      </rPr>
      <t>绿小</t>
    </r>
    <phoneticPr fontId="22" type="noConversion"/>
  </si>
  <si>
    <r>
      <rPr>
        <sz val="12"/>
        <color theme="1"/>
        <rFont val="PMingLiu"/>
        <family val="1"/>
        <charset val="136"/>
      </rPr>
      <t>绿单</t>
    </r>
    <phoneticPr fontId="22" type="noConversion"/>
  </si>
  <si>
    <r>
      <rPr>
        <sz val="12"/>
        <color theme="1"/>
        <rFont val="PMingLiu"/>
        <family val="1"/>
        <charset val="136"/>
      </rPr>
      <t>绿双</t>
    </r>
    <phoneticPr fontId="22" type="noConversion"/>
  </si>
  <si>
    <r>
      <rPr>
        <sz val="12"/>
        <color theme="1"/>
        <rFont val="PMingLiu"/>
        <family val="1"/>
        <charset val="136"/>
      </rPr>
      <t>绿合单</t>
    </r>
    <phoneticPr fontId="22" type="noConversion"/>
  </si>
  <si>
    <r>
      <rPr>
        <sz val="12"/>
        <color theme="1"/>
        <rFont val="PMingLiu"/>
        <family val="1"/>
        <charset val="136"/>
      </rPr>
      <t>绿合双</t>
    </r>
    <phoneticPr fontId="22" type="noConversion"/>
  </si>
  <si>
    <r>
      <rPr>
        <sz val="12"/>
        <color theme="1"/>
        <rFont val="PMingLiu"/>
        <family val="1"/>
        <charset val="136"/>
      </rPr>
      <t>蓝大</t>
    </r>
    <phoneticPr fontId="22" type="noConversion"/>
  </si>
  <si>
    <r>
      <rPr>
        <sz val="12"/>
        <color theme="1"/>
        <rFont val="PMingLiu"/>
        <family val="1"/>
        <charset val="136"/>
      </rPr>
      <t>蓝小</t>
    </r>
    <phoneticPr fontId="22" type="noConversion"/>
  </si>
  <si>
    <r>
      <rPr>
        <sz val="12"/>
        <color theme="1"/>
        <rFont val="PMingLiu"/>
        <family val="1"/>
        <charset val="136"/>
      </rPr>
      <t>蓝单</t>
    </r>
    <phoneticPr fontId="22" type="noConversion"/>
  </si>
  <si>
    <r>
      <rPr>
        <sz val="12"/>
        <color theme="1"/>
        <rFont val="PMingLiu"/>
        <family val="1"/>
        <charset val="136"/>
      </rPr>
      <t>蓝双</t>
    </r>
    <phoneticPr fontId="22" type="noConversion"/>
  </si>
  <si>
    <r>
      <rPr>
        <sz val="12"/>
        <color theme="1"/>
        <rFont val="PMingLiu"/>
        <family val="1"/>
        <charset val="136"/>
      </rPr>
      <t>蓝合单</t>
    </r>
    <phoneticPr fontId="22" type="noConversion"/>
  </si>
  <si>
    <r>
      <rPr>
        <sz val="12"/>
        <color theme="1"/>
        <rFont val="PMingLiu"/>
        <family val="1"/>
        <charset val="136"/>
      </rPr>
      <t>蓝合双</t>
    </r>
    <phoneticPr fontId="22" type="noConversion"/>
  </si>
  <si>
    <r>
      <rPr>
        <sz val="12"/>
        <color theme="1"/>
        <rFont val="新細明體"/>
        <family val="2"/>
        <charset val="136"/>
      </rPr>
      <t>特碼頭尾</t>
    </r>
    <phoneticPr fontId="13" type="noConversion"/>
  </si>
  <si>
    <r>
      <t>0</t>
    </r>
    <r>
      <rPr>
        <sz val="11"/>
        <color theme="1"/>
        <rFont val="PMingLiu"/>
        <family val="1"/>
        <charset val="136"/>
      </rPr>
      <t>頭</t>
    </r>
    <phoneticPr fontId="13" type="noConversion"/>
  </si>
  <si>
    <r>
      <t>1~4</t>
    </r>
    <r>
      <rPr>
        <sz val="11"/>
        <color theme="1"/>
        <rFont val="PMingLiu"/>
        <family val="1"/>
        <charset val="136"/>
      </rPr>
      <t>頭</t>
    </r>
    <phoneticPr fontId="13" type="noConversion"/>
  </si>
  <si>
    <r>
      <t>0</t>
    </r>
    <r>
      <rPr>
        <sz val="11"/>
        <color theme="1"/>
        <rFont val="PMingLiu"/>
        <family val="1"/>
        <charset val="136"/>
      </rPr>
      <t>尾</t>
    </r>
    <phoneticPr fontId="13" type="noConversion"/>
  </si>
  <si>
    <r>
      <t>1~9</t>
    </r>
    <r>
      <rPr>
        <sz val="11"/>
        <color theme="1"/>
        <rFont val="PMingLiu"/>
        <family val="1"/>
        <charset val="136"/>
      </rPr>
      <t>尾</t>
    </r>
    <phoneticPr fontId="13" type="noConversion"/>
  </si>
  <si>
    <r>
      <rPr>
        <sz val="12"/>
        <color theme="1"/>
        <rFont val="新細明體"/>
        <family val="2"/>
        <charset val="136"/>
      </rPr>
      <t>二連尾</t>
    </r>
    <phoneticPr fontId="13" type="noConversion"/>
  </si>
  <si>
    <r>
      <rPr>
        <sz val="12"/>
        <color theme="1"/>
        <rFont val="新細明體"/>
        <family val="2"/>
        <charset val="136"/>
      </rPr>
      <t>三連尾</t>
    </r>
    <phoneticPr fontId="13" type="noConversion"/>
  </si>
  <si>
    <r>
      <rPr>
        <sz val="12"/>
        <color theme="1"/>
        <rFont val="新細明體"/>
        <family val="2"/>
        <charset val="136"/>
      </rPr>
      <t>四連尾</t>
    </r>
    <phoneticPr fontId="13" type="noConversion"/>
  </si>
  <si>
    <r>
      <rPr>
        <sz val="12"/>
        <color rgb="FF000000"/>
        <rFont val="細明體"/>
        <family val="3"/>
        <charset val="136"/>
      </rPr>
      <t>五不中</t>
    </r>
    <phoneticPr fontId="13" type="noConversion"/>
  </si>
  <si>
    <r>
      <rPr>
        <sz val="11"/>
        <color theme="1"/>
        <rFont val="PMingLiu"/>
        <family val="1"/>
        <charset val="136"/>
      </rPr>
      <t>五不中</t>
    </r>
    <phoneticPr fontId="13" type="noConversion"/>
  </si>
  <si>
    <r>
      <rPr>
        <sz val="12"/>
        <color rgb="FF000000"/>
        <rFont val="細明體"/>
        <family val="3"/>
        <charset val="136"/>
      </rPr>
      <t>六不中</t>
    </r>
    <phoneticPr fontId="13" type="noConversion"/>
  </si>
  <si>
    <r>
      <rPr>
        <sz val="11"/>
        <color theme="1"/>
        <rFont val="PMingLiu"/>
        <family val="1"/>
        <charset val="136"/>
      </rPr>
      <t>六不中</t>
    </r>
    <phoneticPr fontId="13" type="noConversion"/>
  </si>
  <si>
    <r>
      <rPr>
        <sz val="12"/>
        <color rgb="FF000000"/>
        <rFont val="細明體"/>
        <family val="3"/>
        <charset val="136"/>
      </rPr>
      <t>七不中</t>
    </r>
    <phoneticPr fontId="13" type="noConversion"/>
  </si>
  <si>
    <r>
      <rPr>
        <sz val="11"/>
        <color theme="1"/>
        <rFont val="PMingLiu"/>
        <family val="1"/>
        <charset val="136"/>
      </rPr>
      <t>七不中</t>
    </r>
    <phoneticPr fontId="13" type="noConversion"/>
  </si>
  <si>
    <r>
      <rPr>
        <sz val="12"/>
        <color rgb="FF000000"/>
        <rFont val="細明體"/>
        <family val="3"/>
        <charset val="136"/>
      </rPr>
      <t>八不中</t>
    </r>
    <phoneticPr fontId="13" type="noConversion"/>
  </si>
  <si>
    <r>
      <rPr>
        <sz val="11"/>
        <color theme="1"/>
        <rFont val="PMingLiu"/>
        <family val="1"/>
        <charset val="136"/>
      </rPr>
      <t>八不中</t>
    </r>
    <phoneticPr fontId="13" type="noConversion"/>
  </si>
  <si>
    <r>
      <rPr>
        <sz val="12"/>
        <color rgb="FF000000"/>
        <rFont val="細明體"/>
        <family val="3"/>
        <charset val="136"/>
      </rPr>
      <t>九不中</t>
    </r>
    <phoneticPr fontId="13" type="noConversion"/>
  </si>
  <si>
    <r>
      <rPr>
        <sz val="11"/>
        <color theme="1"/>
        <rFont val="PMingLiu"/>
        <family val="1"/>
        <charset val="136"/>
      </rPr>
      <t>九不中</t>
    </r>
    <phoneticPr fontId="13" type="noConversion"/>
  </si>
  <si>
    <r>
      <rPr>
        <sz val="12"/>
        <color rgb="FF000000"/>
        <rFont val="細明體"/>
        <family val="3"/>
        <charset val="136"/>
      </rPr>
      <t>十不中</t>
    </r>
    <phoneticPr fontId="13" type="noConversion"/>
  </si>
  <si>
    <r>
      <rPr>
        <sz val="11"/>
        <color theme="1"/>
        <rFont val="PMingLiu"/>
        <family val="1"/>
        <charset val="136"/>
      </rPr>
      <t>十不中</t>
    </r>
    <phoneticPr fontId="13" type="noConversion"/>
  </si>
  <si>
    <r>
      <rPr>
        <sz val="12"/>
        <color rgb="FF000000"/>
        <rFont val="細明體"/>
        <family val="3"/>
        <charset val="136"/>
      </rPr>
      <t>七色波</t>
    </r>
    <phoneticPr fontId="13" type="noConversion"/>
  </si>
  <si>
    <r>
      <rPr>
        <sz val="11"/>
        <color theme="1"/>
        <rFont val="PMingLiu"/>
        <family val="1"/>
        <charset val="136"/>
      </rPr>
      <t>紅</t>
    </r>
    <phoneticPr fontId="13" type="noConversion"/>
  </si>
  <si>
    <r>
      <rPr>
        <sz val="11"/>
        <color theme="1"/>
        <rFont val="PMingLiu"/>
        <family val="1"/>
        <charset val="136"/>
      </rPr>
      <t>綠</t>
    </r>
    <phoneticPr fontId="13" type="noConversion"/>
  </si>
  <si>
    <r>
      <rPr>
        <sz val="11"/>
        <color theme="1"/>
        <rFont val="PMingLiu"/>
        <family val="1"/>
        <charset val="136"/>
      </rPr>
      <t>藍</t>
    </r>
    <phoneticPr fontId="13" type="noConversion"/>
  </si>
  <si>
    <r>
      <rPr>
        <sz val="12"/>
        <color rgb="FF000000"/>
        <rFont val="細明體"/>
        <family val="3"/>
        <charset val="136"/>
      </rPr>
      <t>和</t>
    </r>
    <phoneticPr fontId="13" type="noConversion"/>
  </si>
  <si>
    <r>
      <rPr>
        <sz val="11"/>
        <color theme="1"/>
        <rFont val="新細明體"/>
        <family val="1"/>
        <charset val="136"/>
      </rPr>
      <t>連碼</t>
    </r>
  </si>
  <si>
    <r>
      <rPr>
        <sz val="11"/>
        <color rgb="FF000000"/>
        <rFont val="新細明體"/>
        <family val="1"/>
        <charset val="136"/>
      </rPr>
      <t>三全中</t>
    </r>
  </si>
  <si>
    <r>
      <rPr>
        <sz val="11"/>
        <color rgb="FF000000"/>
        <rFont val="新細明體"/>
        <family val="1"/>
        <charset val="136"/>
      </rPr>
      <t>三中二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中二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</si>
  <si>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三中二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中三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</si>
  <si>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二全中</t>
    </r>
  </si>
  <si>
    <r>
      <rPr>
        <sz val="11"/>
        <color rgb="FF000000"/>
        <rFont val="新細明體"/>
        <family val="1"/>
        <charset val="136"/>
      </rPr>
      <t>二中特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中二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</si>
  <si>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二中特</t>
    </r>
    <r>
      <rPr>
        <sz val="11"/>
        <color rgb="FF000000"/>
        <rFont val="Calibri Light"/>
        <family val="2"/>
      </rPr>
      <t>(</t>
    </r>
    <r>
      <rPr>
        <sz val="11"/>
        <color rgb="FF000000"/>
        <rFont val="新細明體"/>
        <family val="1"/>
        <charset val="136"/>
      </rPr>
      <t>中特</t>
    </r>
    <r>
      <rPr>
        <sz val="11"/>
        <color rgb="FF000000"/>
        <rFont val="Calibri Light"/>
        <family val="2"/>
      </rPr>
      <t>)</t>
    </r>
  </si>
  <si>
    <r>
      <rPr>
        <sz val="11"/>
        <color rgb="FF000000"/>
        <rFont val="新細明體"/>
        <family val="1"/>
        <charset val="136"/>
      </rPr>
      <t>特串</t>
    </r>
  </si>
  <si>
    <r>
      <rPr>
        <sz val="11"/>
        <color theme="1"/>
        <rFont val="新細明體"/>
        <family val="1"/>
        <charset val="136"/>
      </rPr>
      <t>色波</t>
    </r>
  </si>
  <si>
    <r>
      <rPr>
        <sz val="11"/>
        <color rgb="FF000000"/>
        <rFont val="新細明體"/>
        <family val="1"/>
        <charset val="136"/>
      </rPr>
      <t>紅波</t>
    </r>
  </si>
  <si>
    <r>
      <rPr>
        <sz val="11"/>
        <color rgb="FF000000"/>
        <rFont val="新細明體"/>
        <family val="1"/>
        <charset val="136"/>
      </rPr>
      <t>藍波</t>
    </r>
  </si>
  <si>
    <r>
      <rPr>
        <sz val="11"/>
        <color rgb="FF000000"/>
        <rFont val="新細明體"/>
        <family val="1"/>
        <charset val="136"/>
      </rPr>
      <t>綠波</t>
    </r>
  </si>
  <si>
    <t>快三</t>
    <phoneticPr fontId="1" type="noConversion"/>
  </si>
  <si>
    <t>時時彩</t>
    <phoneticPr fontId="1" type="noConversion"/>
  </si>
  <si>
    <t>幸運28</t>
    <phoneticPr fontId="1" type="noConversion"/>
  </si>
  <si>
    <t>低頻</t>
    <phoneticPr fontId="1" type="noConversion"/>
  </si>
  <si>
    <t>PK10</t>
    <phoneticPr fontId="1" type="noConversion"/>
  </si>
  <si>
    <t>六合</t>
    <phoneticPr fontId="1" type="noConversion"/>
  </si>
  <si>
    <t>十一選五</t>
    <phoneticPr fontId="1" type="noConversion"/>
  </si>
  <si>
    <t>原始賠率</t>
    <phoneticPr fontId="1" type="noConversion"/>
  </si>
  <si>
    <t>最高賠率需鍵入</t>
    <phoneticPr fontId="1" type="noConversion"/>
  </si>
  <si>
    <t>精簡版時時彩</t>
    <phoneticPr fontId="1" type="noConversion"/>
  </si>
  <si>
    <t>完整版時時彩</t>
    <phoneticPr fontId="1" type="noConversion"/>
  </si>
  <si>
    <t>(最高-0.5)%=</t>
  </si>
  <si>
    <t>(最高-1)%=</t>
  </si>
  <si>
    <t>(最高-1.5)%=</t>
  </si>
  <si>
    <t>(最高-2)%=</t>
  </si>
  <si>
    <t>(最高-2.5)%=</t>
  </si>
  <si>
    <t>(最高-3)%=</t>
  </si>
  <si>
    <t>(最高-3.5)%=</t>
  </si>
  <si>
    <t>(最高-4)%=</t>
  </si>
  <si>
    <t>(最高-4.5)%=</t>
  </si>
  <si>
    <t>(最高-5)%=</t>
  </si>
  <si>
    <t>(最高-5.5)%=</t>
  </si>
  <si>
    <t>(最高-6)%=</t>
  </si>
  <si>
    <t>(最高-6.5)%=</t>
  </si>
  <si>
    <t>(最高-7)%=</t>
  </si>
  <si>
    <t>(最高-7.5)%=</t>
  </si>
  <si>
    <t>(最高-8)%=</t>
  </si>
  <si>
    <t>(最高-8.5)%=</t>
  </si>
  <si>
    <t>(最高-9)%=</t>
  </si>
  <si>
    <t>(最高-9.5)%=</t>
  </si>
  <si>
    <t>(最高-10)%=</t>
  </si>
  <si>
    <t>(最高-10.5)%=</t>
  </si>
  <si>
    <t>(最高-11)%=</t>
  </si>
  <si>
    <t>(最高-11.5)%=</t>
  </si>
  <si>
    <t>(最高-12)%=</t>
  </si>
  <si>
    <t>(最高-12.5)%=</t>
  </si>
  <si>
    <t>(最高-13)%=</t>
  </si>
  <si>
    <t>(最高-13.5)%=</t>
  </si>
  <si>
    <t>(最高-14)%=</t>
  </si>
  <si>
    <t>(最高-14.5)%=</t>
  </si>
  <si>
    <t>(最高-15)%=</t>
  </si>
  <si>
    <t>(最高-15.5)%=</t>
  </si>
  <si>
    <t>(最高-16)%=</t>
  </si>
  <si>
    <t>(最高-16.5)%=</t>
  </si>
  <si>
    <t>(最高-17)%=</t>
  </si>
  <si>
    <t>(最高-17.5)%=</t>
  </si>
  <si>
    <t>(最高-18)%=</t>
  </si>
  <si>
    <t>(最高-18.5)%=</t>
  </si>
  <si>
    <t>(最高-19)%=</t>
  </si>
  <si>
    <t>(最高-19.5)%=</t>
  </si>
  <si>
    <t>(最高-20)%=</t>
  </si>
  <si>
    <t>廳主返點</t>
    <phoneticPr fontId="1" type="noConversion"/>
  </si>
  <si>
    <t>自輸入返點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</si>
</sst>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%"/>
    <numFmt numFmtId="177" formatCode="0.0000_);[Red]\(0.0000\)"/>
    <numFmt numFmtId="178" formatCode="0.000_);[Red]\(0.000\)"/>
    <numFmt numFmtId="179" formatCode=";;"/>
    <numFmt numFmtId="181" formatCode="0.000_ "/>
    <numFmt numFmtId="182" formatCode="0.0%"/>
    <numFmt numFmtId="184" formatCode="0.00000_);[Red]\(0.00000\)"/>
  </numFmts>
  <fonts count="25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 Light"/>
      <family val="2"/>
    </font>
    <font>
      <sz val="11"/>
      <color theme="1"/>
      <name val="新細明體"/>
      <family val="1"/>
      <charset val="136"/>
    </font>
    <font>
      <sz val="11"/>
      <color rgb="FF000000"/>
      <name val="新細明體"/>
      <family val="1"/>
      <charset val="136"/>
    </font>
    <font>
      <sz val="11"/>
      <color rgb="FF000000"/>
      <name val="Calibri Light"/>
      <family val="2"/>
    </font>
    <font>
      <sz val="12"/>
      <color rgb="FF000000"/>
      <name val="Calibri Light"/>
      <family val="2"/>
    </font>
    <font>
      <sz val="12"/>
      <color theme="1"/>
      <name val="Calibri Light"/>
      <family val="2"/>
    </font>
    <font>
      <sz val="11"/>
      <name val="Calibri Light"/>
      <family val="2"/>
    </font>
    <font>
      <sz val="11"/>
      <color theme="1"/>
      <name val="Calibri Light"/>
      <family val="3"/>
      <charset val="136"/>
    </font>
    <font>
      <sz val="11"/>
      <color theme="1"/>
      <name val="細明體"/>
      <family val="3"/>
      <charset val="136"/>
    </font>
    <font>
      <sz val="12"/>
      <color rgb="FF000000"/>
      <name val="PMingLiu"/>
      <family val="1"/>
      <charset val="136"/>
    </font>
    <font>
      <sz val="12"/>
      <color rgb="FF000000"/>
      <name val="PMingLiu"/>
      <family val="1"/>
    </font>
    <font>
      <sz val="9"/>
      <name val="細明體"/>
      <family val="3"/>
      <charset val="136"/>
    </font>
    <font>
      <sz val="12"/>
      <name val="Calibri Light"/>
      <family val="2"/>
    </font>
    <font>
      <sz val="12"/>
      <color rgb="FF000000"/>
      <name val="新細明體"/>
      <family val="1"/>
      <charset val="136"/>
    </font>
    <font>
      <sz val="11"/>
      <name val="細明體"/>
      <family val="3"/>
      <charset val="136"/>
    </font>
    <font>
      <sz val="16"/>
      <color theme="1"/>
      <name val="Calibri Light"/>
      <family val="2"/>
    </font>
    <font>
      <sz val="12"/>
      <color rgb="FF3F3F76"/>
      <name val="新細明體"/>
      <family val="2"/>
      <charset val="136"/>
      <scheme val="minor"/>
    </font>
    <font>
      <sz val="12"/>
      <color rgb="FF000000"/>
      <name val="細明體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1"/>
      <color theme="1"/>
      <name val="PMingLiu"/>
      <family val="1"/>
      <charset val="136"/>
    </font>
    <font>
      <sz val="12"/>
      <color theme="1"/>
      <name val="細明體"/>
      <family val="3"/>
      <charset val="136"/>
    </font>
  </fonts>
  <fills count="2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BDD6EE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9" tint="0.39997558519241921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9CC2E5"/>
        <bgColor rgb="FF9CC2E5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8" fillId="18" borderId="1" applyNumberFormat="0" applyAlignment="0" applyProtection="0">
      <alignment vertical="center"/>
    </xf>
  </cellStyleXfs>
  <cellXfs count="135">
    <xf numFmtId="0" fontId="0" fillId="0" borderId="0" xfId="0"/>
    <xf numFmtId="0" fontId="5" fillId="3" borderId="0" xfId="0" applyFont="1" applyFill="1" applyBorder="1"/>
    <xf numFmtId="0" fontId="6" fillId="4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5" fillId="7" borderId="0" xfId="0" applyFont="1" applyFill="1" applyBorder="1"/>
    <xf numFmtId="0" fontId="5" fillId="7" borderId="0" xfId="0" applyFont="1" applyFill="1" applyBorder="1" applyAlignment="1">
      <alignment horizontal="left"/>
    </xf>
    <xf numFmtId="0" fontId="6" fillId="10" borderId="0" xfId="0" applyFont="1" applyFill="1" applyBorder="1"/>
    <xf numFmtId="0" fontId="2" fillId="0" borderId="0" xfId="0" applyFont="1"/>
    <xf numFmtId="0" fontId="2" fillId="9" borderId="0" xfId="0" applyFont="1" applyFill="1" applyBorder="1"/>
    <xf numFmtId="0" fontId="2" fillId="9" borderId="0" xfId="0" applyFont="1" applyFill="1" applyBorder="1" applyAlignment="1">
      <alignment horizontal="left" vertical="top"/>
    </xf>
    <xf numFmtId="0" fontId="2" fillId="7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6" fillId="12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13" borderId="0" xfId="0" applyFont="1" applyFill="1" applyBorder="1"/>
    <xf numFmtId="0" fontId="6" fillId="3" borderId="0" xfId="0" applyFont="1" applyFill="1" applyBorder="1" applyAlignment="1">
      <alignment horizontal="center" vertical="center"/>
    </xf>
    <xf numFmtId="0" fontId="2" fillId="5" borderId="0" xfId="0" applyFont="1" applyFill="1"/>
    <xf numFmtId="181" fontId="2" fillId="6" borderId="0" xfId="0" applyNumberFormat="1" applyFont="1" applyFill="1"/>
    <xf numFmtId="0" fontId="6" fillId="14" borderId="0" xfId="0" applyFont="1" applyFill="1" applyBorder="1" applyAlignment="1"/>
    <xf numFmtId="0" fontId="6" fillId="14" borderId="0" xfId="0" applyFont="1" applyFill="1" applyBorder="1"/>
    <xf numFmtId="0" fontId="6" fillId="7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/>
    <xf numFmtId="0" fontId="6" fillId="13" borderId="0" xfId="0" applyFont="1" applyFill="1" applyBorder="1" applyAlignment="1">
      <alignment horizontal="center"/>
    </xf>
    <xf numFmtId="0" fontId="6" fillId="13" borderId="0" xfId="0" applyFont="1" applyFill="1" applyBorder="1" applyAlignment="1">
      <alignment horizontal="center" vertical="center"/>
    </xf>
    <xf numFmtId="0" fontId="0" fillId="0" borderId="0" xfId="0" applyFill="1" applyAlignment="1"/>
    <xf numFmtId="10" fontId="2" fillId="0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179" fontId="0" fillId="0" borderId="0" xfId="0" applyNumberFormat="1"/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2" fillId="0" borderId="0" xfId="0" applyFont="1" applyFill="1" applyAlignment="1">
      <alignment vertical="center"/>
    </xf>
    <xf numFmtId="182" fontId="17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78" fontId="7" fillId="17" borderId="0" xfId="0" applyNumberFormat="1" applyFont="1" applyFill="1"/>
    <xf numFmtId="178" fontId="7" fillId="6" borderId="0" xfId="0" applyNumberFormat="1" applyFont="1" applyFill="1"/>
    <xf numFmtId="0" fontId="14" fillId="0" borderId="0" xfId="0" applyFont="1" applyFill="1" applyBorder="1" applyAlignment="1"/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78" fontId="2" fillId="6" borderId="0" xfId="0" applyNumberFormat="1" applyFont="1" applyFill="1"/>
    <xf numFmtId="178" fontId="2" fillId="0" borderId="0" xfId="0" applyNumberFormat="1" applyFont="1"/>
    <xf numFmtId="0" fontId="0" fillId="0" borderId="0" xfId="0" applyNumberFormat="1" applyAlignment="1">
      <alignment horizontal="center"/>
    </xf>
    <xf numFmtId="10" fontId="0" fillId="0" borderId="0" xfId="0" applyNumberFormat="1"/>
    <xf numFmtId="10" fontId="2" fillId="0" borderId="0" xfId="0" applyNumberFormat="1" applyFont="1"/>
    <xf numFmtId="0" fontId="2" fillId="19" borderId="0" xfId="0" applyFont="1" applyFill="1" applyBorder="1" applyAlignment="1">
      <alignment vertical="center"/>
    </xf>
    <xf numFmtId="0" fontId="5" fillId="13" borderId="0" xfId="0" applyFont="1" applyFill="1" applyBorder="1" applyAlignment="1">
      <alignment horizontal="center"/>
    </xf>
    <xf numFmtId="0" fontId="8" fillId="21" borderId="0" xfId="0" applyFont="1" applyFill="1" applyBorder="1" applyAlignment="1"/>
    <xf numFmtId="0" fontId="6" fillId="10" borderId="0" xfId="0" applyFont="1" applyFill="1" applyBorder="1" applyAlignment="1">
      <alignment horizontal="center"/>
    </xf>
    <xf numFmtId="0" fontId="6" fillId="23" borderId="0" xfId="0" applyFont="1" applyFill="1" applyBorder="1" applyAlignment="1">
      <alignment horizontal="center" vertical="center"/>
    </xf>
    <xf numFmtId="0" fontId="2" fillId="21" borderId="0" xfId="0" applyFont="1" applyFill="1"/>
    <xf numFmtId="0" fontId="7" fillId="11" borderId="0" xfId="0" applyFont="1" applyFill="1" applyBorder="1" applyAlignment="1">
      <alignment horizontal="center" vertical="center"/>
    </xf>
    <xf numFmtId="0" fontId="0" fillId="21" borderId="0" xfId="0" applyFill="1"/>
    <xf numFmtId="0" fontId="2" fillId="11" borderId="0" xfId="0" applyFont="1" applyFill="1" applyBorder="1" applyAlignment="1">
      <alignment horizontal="center" vertical="center"/>
    </xf>
    <xf numFmtId="0" fontId="6" fillId="23" borderId="0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10" fontId="0" fillId="0" borderId="0" xfId="0" applyNumberFormat="1" applyFill="1"/>
    <xf numFmtId="176" fontId="0" fillId="0" borderId="0" xfId="0" applyNumberFormat="1"/>
    <xf numFmtId="178" fontId="2" fillId="5" borderId="0" xfId="0" applyNumberFormat="1" applyFont="1" applyFill="1"/>
    <xf numFmtId="177" fontId="7" fillId="0" borderId="0" xfId="0" applyNumberFormat="1" applyFont="1" applyFill="1"/>
    <xf numFmtId="0" fontId="7" fillId="0" borderId="0" xfId="0" applyFont="1"/>
    <xf numFmtId="0" fontId="0" fillId="0" borderId="0" xfId="0" applyFill="1" applyBorder="1"/>
    <xf numFmtId="177" fontId="7" fillId="0" borderId="0" xfId="0" applyNumberFormat="1" applyFont="1" applyFill="1" applyBorder="1"/>
    <xf numFmtId="0" fontId="0" fillId="0" borderId="0" xfId="0" applyNumberFormat="1"/>
    <xf numFmtId="184" fontId="7" fillId="6" borderId="0" xfId="0" applyNumberFormat="1" applyFont="1" applyFill="1"/>
    <xf numFmtId="181" fontId="7" fillId="6" borderId="0" xfId="0" applyNumberFormat="1" applyFont="1" applyFill="1"/>
    <xf numFmtId="0" fontId="0" fillId="24" borderId="0" xfId="0" applyFill="1"/>
    <xf numFmtId="0" fontId="0" fillId="6" borderId="0" xfId="0" applyFill="1"/>
    <xf numFmtId="181" fontId="5" fillId="4" borderId="0" xfId="0" applyNumberFormat="1" applyFont="1" applyFill="1" applyBorder="1"/>
    <xf numFmtId="178" fontId="6" fillId="20" borderId="0" xfId="0" applyNumberFormat="1" applyFont="1" applyFill="1" applyBorder="1"/>
    <xf numFmtId="184" fontId="2" fillId="0" borderId="0" xfId="0" applyNumberFormat="1" applyFont="1"/>
    <xf numFmtId="184" fontId="7" fillId="0" borderId="0" xfId="0" applyNumberFormat="1" applyFont="1" applyFill="1"/>
    <xf numFmtId="184" fontId="2" fillId="0" borderId="0" xfId="0" applyNumberFormat="1" applyFont="1" applyFill="1"/>
    <xf numFmtId="184" fontId="9" fillId="0" borderId="0" xfId="0" applyNumberFormat="1" applyFont="1" applyFill="1"/>
    <xf numFmtId="184" fontId="0" fillId="0" borderId="0" xfId="0" applyNumberFormat="1"/>
    <xf numFmtId="0" fontId="10" fillId="2" borderId="0" xfId="0" applyFont="1" applyFill="1" applyAlignment="1">
      <alignment vertical="center"/>
    </xf>
    <xf numFmtId="182" fontId="7" fillId="0" borderId="0" xfId="0" applyNumberFormat="1" applyFont="1" applyFill="1" applyAlignment="1">
      <alignment vertical="center"/>
    </xf>
    <xf numFmtId="0" fontId="8" fillId="0" borderId="0" xfId="0" applyFont="1" applyFill="1" applyBorder="1" applyAlignment="1"/>
    <xf numFmtId="0" fontId="1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6" fillId="2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6" fillId="12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82" fontId="2" fillId="5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center" wrapText="1"/>
    </xf>
    <xf numFmtId="0" fontId="6" fillId="2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8" fillId="0" borderId="0" xfId="0" applyFont="1" applyBorder="1"/>
    <xf numFmtId="0" fontId="6" fillId="23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 wrapText="1"/>
    </xf>
    <xf numFmtId="0" fontId="8" fillId="8" borderId="0" xfId="0" applyFont="1" applyFill="1" applyBorder="1"/>
    <xf numFmtId="0" fontId="7" fillId="8" borderId="0" xfId="1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182" fontId="8" fillId="5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10" fontId="7" fillId="0" borderId="0" xfId="0" applyNumberFormat="1" applyFont="1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4" fillId="0" borderId="0" xfId="0" applyFont="1" applyBorder="1"/>
    <xf numFmtId="0" fontId="6" fillId="12" borderId="0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9" fillId="16" borderId="0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/>
    </xf>
    <xf numFmtId="0" fontId="12" fillId="12" borderId="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6" fillId="7" borderId="0" xfId="0" applyFont="1" applyFill="1" applyBorder="1" applyAlignment="1">
      <alignment horizontal="center" vertical="center"/>
    </xf>
    <xf numFmtId="0" fontId="14" fillId="8" borderId="0" xfId="0" applyFont="1" applyFill="1" applyBorder="1"/>
    <xf numFmtId="182" fontId="7" fillId="0" borderId="0" xfId="0" applyNumberFormat="1" applyFont="1" applyFill="1" applyAlignment="1">
      <alignment horizontal="center" vertical="center"/>
    </xf>
    <xf numFmtId="0" fontId="16" fillId="16" borderId="0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9" fontId="8" fillId="5" borderId="0" xfId="0" applyNumberFormat="1" applyFont="1" applyFill="1" applyBorder="1" applyAlignment="1">
      <alignment horizontal="center" vertical="center"/>
    </xf>
    <xf numFmtId="0" fontId="6" fillId="15" borderId="0" xfId="0" applyFont="1" applyFill="1" applyBorder="1" applyAlignment="1">
      <alignment horizontal="center" vertical="center"/>
    </xf>
    <xf numFmtId="0" fontId="14" fillId="2" borderId="0" xfId="0" applyFont="1" applyFill="1" applyBorder="1"/>
    <xf numFmtId="178" fontId="7" fillId="5" borderId="0" xfId="0" applyNumberFormat="1" applyFont="1" applyFill="1"/>
    <xf numFmtId="0" fontId="19" fillId="5" borderId="0" xfId="0" applyFont="1" applyFill="1" applyBorder="1" applyAlignment="1">
      <alignment horizontal="center" vertical="center" wrapText="1"/>
    </xf>
    <xf numFmtId="178" fontId="0" fillId="0" borderId="0" xfId="0" applyNumberFormat="1"/>
    <xf numFmtId="176" fontId="6" fillId="0" borderId="0" xfId="0" applyNumberFormat="1" applyFont="1" applyFill="1" applyBorder="1"/>
  </cellXfs>
  <cellStyles count="2">
    <cellStyle name="一般" xfId="0" builtinId="0"/>
    <cellStyle name="輸入" xfId="1" builtinId="20"/>
  </cellStyles>
  <dxfs count="4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22" fmlaLink="$A$9" inc="5" max="200" page="10" val="100"/>
</file>

<file path=xl/ctrlProps/ctrlProp2.xml><?xml version="1.0" encoding="utf-8"?>
<formControlPr xmlns="http://schemas.microsoft.com/office/spreadsheetml/2009/9/main" objectType="Scroll" dx="22" fmlaLink="$A$6" inc="5" max="200" page="10" val="75"/>
</file>

<file path=xl/ctrlProps/ctrlProp3.xml><?xml version="1.0" encoding="utf-8"?>
<formControlPr xmlns="http://schemas.microsoft.com/office/spreadsheetml/2009/9/main" objectType="Scroll" dx="22" fmlaLink="$A$7" max="200" page="10" val="85"/>
</file>

<file path=xl/ctrlProps/ctrlProp4.xml><?xml version="1.0" encoding="utf-8"?>
<formControlPr xmlns="http://schemas.microsoft.com/office/spreadsheetml/2009/9/main" objectType="Scroll" dx="22" fmlaLink="$A$7" inc="5" max="200" page="10" val="90"/>
</file>

<file path=xl/ctrlProps/ctrlProp5.xml><?xml version="1.0" encoding="utf-8"?>
<formControlPr xmlns="http://schemas.microsoft.com/office/spreadsheetml/2009/9/main" objectType="Scroll" dx="22" fmlaLink="$A$7" inc="5" max="200" page="10" val="80"/>
</file>

<file path=xl/ctrlProps/ctrlProp6.xml><?xml version="1.0" encoding="utf-8"?>
<formControlPr xmlns="http://schemas.microsoft.com/office/spreadsheetml/2009/9/main" objectType="Scroll" dx="22" fmlaLink="$A$6" max="20" page="10" val="8"/>
</file>

<file path=xl/ctrlProps/ctrlProp7.xml><?xml version="1.0" encoding="utf-8"?>
<formControlPr xmlns="http://schemas.microsoft.com/office/spreadsheetml/2009/9/main" objectType="Scroll" dx="22" fmlaLink="$A$7" inc="5" max="200" page="10" val="7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4</xdr:row>
          <xdr:rowOff>47625</xdr:rowOff>
        </xdr:from>
        <xdr:to>
          <xdr:col>0</xdr:col>
          <xdr:colOff>914400</xdr:colOff>
          <xdr:row>22</xdr:row>
          <xdr:rowOff>38100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4</xdr:row>
          <xdr:rowOff>57150</xdr:rowOff>
        </xdr:from>
        <xdr:to>
          <xdr:col>0</xdr:col>
          <xdr:colOff>838200</xdr:colOff>
          <xdr:row>22</xdr:row>
          <xdr:rowOff>142875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9525</xdr:rowOff>
        </xdr:from>
        <xdr:to>
          <xdr:col>0</xdr:col>
          <xdr:colOff>714375</xdr:colOff>
          <xdr:row>19</xdr:row>
          <xdr:rowOff>57150</xdr:rowOff>
        </xdr:to>
        <xdr:sp macro="" textlink="">
          <xdr:nvSpPr>
            <xdr:cNvPr id="2050" name="Scroll Ba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59951</xdr:colOff>
          <xdr:row>4</xdr:row>
          <xdr:rowOff>55469</xdr:rowOff>
        </xdr:from>
        <xdr:to>
          <xdr:col>0</xdr:col>
          <xdr:colOff>851647</xdr:colOff>
          <xdr:row>21</xdr:row>
          <xdr:rowOff>67235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4</xdr:row>
          <xdr:rowOff>47625</xdr:rowOff>
        </xdr:from>
        <xdr:to>
          <xdr:col>0</xdr:col>
          <xdr:colOff>809625</xdr:colOff>
          <xdr:row>18</xdr:row>
          <xdr:rowOff>19050</xdr:rowOff>
        </xdr:to>
        <xdr:sp macro="" textlink="">
          <xdr:nvSpPr>
            <xdr:cNvPr id="4098" name="Scroll Bar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28575</xdr:rowOff>
        </xdr:from>
        <xdr:to>
          <xdr:col>0</xdr:col>
          <xdr:colOff>676275</xdr:colOff>
          <xdr:row>20</xdr:row>
          <xdr:rowOff>76200</xdr:rowOff>
        </xdr:to>
        <xdr:sp macro="" textlink="">
          <xdr:nvSpPr>
            <xdr:cNvPr id="5126" name="Scroll Bar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5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28575</xdr:rowOff>
        </xdr:from>
        <xdr:to>
          <xdr:col>0</xdr:col>
          <xdr:colOff>704850</xdr:colOff>
          <xdr:row>21</xdr:row>
          <xdr:rowOff>142875</xdr:rowOff>
        </xdr:to>
        <xdr:sp macro="" textlink="">
          <xdr:nvSpPr>
            <xdr:cNvPr id="6146" name="Scroll Ba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6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3A06-A4C3-4CF5-A760-E6DA81785382}">
  <dimension ref="A1:BE137"/>
  <sheetViews>
    <sheetView zoomScale="55" zoomScaleNormal="55" workbookViewId="0">
      <selection activeCell="Q10" sqref="Q10"/>
    </sheetView>
  </sheetViews>
  <sheetFormatPr defaultRowHeight="15.75"/>
  <cols>
    <col min="1" max="2" width="15.7109375" customWidth="1"/>
    <col min="3" max="3" width="15.42578125" customWidth="1"/>
    <col min="4" max="4" width="16.5703125" customWidth="1"/>
    <col min="5" max="5" width="15.140625" customWidth="1"/>
    <col min="6" max="6" width="17" customWidth="1"/>
    <col min="7" max="7" width="12.85546875" customWidth="1"/>
    <col min="8" max="8" width="14.140625" customWidth="1"/>
    <col min="9" max="9" width="12.5703125" customWidth="1"/>
    <col min="10" max="10" width="14" customWidth="1"/>
    <col min="11" max="11" width="11.5703125" customWidth="1"/>
    <col min="12" max="12" width="13.28515625" customWidth="1"/>
    <col min="13" max="13" width="13.7109375" customWidth="1"/>
    <col min="14" max="14" width="12.85546875" customWidth="1"/>
    <col min="15" max="15" width="14" customWidth="1"/>
    <col min="16" max="16" width="12.28515625" customWidth="1"/>
    <col min="17" max="17" width="12.42578125" customWidth="1"/>
    <col min="18" max="18" width="12.5703125" customWidth="1"/>
    <col min="19" max="19" width="14.7109375" customWidth="1"/>
    <col min="20" max="20" width="13.5703125" customWidth="1"/>
    <col min="21" max="21" width="13.28515625" customWidth="1"/>
    <col min="22" max="22" width="11.7109375" customWidth="1"/>
    <col min="23" max="23" width="12.28515625" customWidth="1"/>
    <col min="24" max="24" width="12.42578125" customWidth="1"/>
    <col min="25" max="25" width="11.5703125" customWidth="1"/>
    <col min="26" max="26" width="17" customWidth="1"/>
    <col min="27" max="27" width="14.140625" hidden="1" customWidth="1"/>
    <col min="28" max="46" width="17" hidden="1" customWidth="1"/>
    <col min="47" max="47" width="17" customWidth="1"/>
    <col min="48" max="48" width="17.140625" customWidth="1"/>
    <col min="49" max="49" width="19.7109375" customWidth="1"/>
    <col min="50" max="50" width="18.42578125" customWidth="1"/>
  </cols>
  <sheetData>
    <row r="1" spans="1:51" ht="15.75" customHeight="1">
      <c r="A1" s="93" t="s">
        <v>387</v>
      </c>
      <c r="B1" s="95"/>
      <c r="C1" s="95"/>
      <c r="D1" s="95"/>
      <c r="E1" s="91" t="s">
        <v>343</v>
      </c>
      <c r="F1" s="79" t="s">
        <v>344</v>
      </c>
      <c r="G1" s="28" t="s">
        <v>347</v>
      </c>
      <c r="H1" s="28" t="s">
        <v>348</v>
      </c>
      <c r="I1" s="28" t="s">
        <v>349</v>
      </c>
      <c r="J1" s="28" t="s">
        <v>350</v>
      </c>
      <c r="K1" s="28" t="s">
        <v>351</v>
      </c>
      <c r="L1" s="28" t="s">
        <v>352</v>
      </c>
      <c r="M1" s="28" t="s">
        <v>353</v>
      </c>
      <c r="N1" s="28" t="s">
        <v>354</v>
      </c>
      <c r="O1" s="28" t="s">
        <v>355</v>
      </c>
      <c r="P1" s="28" t="s">
        <v>356</v>
      </c>
      <c r="Q1" s="28" t="s">
        <v>357</v>
      </c>
      <c r="R1" s="28" t="s">
        <v>358</v>
      </c>
      <c r="S1" s="28" t="s">
        <v>359</v>
      </c>
      <c r="T1" s="28" t="s">
        <v>360</v>
      </c>
      <c r="U1" s="28" t="s">
        <v>361</v>
      </c>
      <c r="V1" s="28" t="s">
        <v>362</v>
      </c>
      <c r="W1" s="28" t="s">
        <v>363</v>
      </c>
      <c r="X1" s="28" t="s">
        <v>364</v>
      </c>
      <c r="Y1" s="28" t="s">
        <v>365</v>
      </c>
      <c r="Z1" s="28" t="s">
        <v>366</v>
      </c>
      <c r="AA1" s="28" t="s">
        <v>367</v>
      </c>
      <c r="AB1" s="28" t="s">
        <v>368</v>
      </c>
      <c r="AC1" s="28" t="s">
        <v>369</v>
      </c>
      <c r="AD1" s="28" t="s">
        <v>370</v>
      </c>
      <c r="AE1" s="28" t="s">
        <v>371</v>
      </c>
      <c r="AF1" s="28" t="s">
        <v>372</v>
      </c>
      <c r="AG1" s="28" t="s">
        <v>373</v>
      </c>
      <c r="AH1" s="28" t="s">
        <v>374</v>
      </c>
      <c r="AI1" s="28" t="s">
        <v>375</v>
      </c>
      <c r="AJ1" s="28" t="s">
        <v>376</v>
      </c>
      <c r="AK1" s="28" t="s">
        <v>377</v>
      </c>
      <c r="AL1" s="28" t="s">
        <v>378</v>
      </c>
      <c r="AM1" s="28" t="s">
        <v>379</v>
      </c>
      <c r="AN1" s="28" t="s">
        <v>380</v>
      </c>
      <c r="AO1" s="28" t="s">
        <v>381</v>
      </c>
      <c r="AP1" s="28" t="s">
        <v>382</v>
      </c>
      <c r="AQ1" s="28" t="s">
        <v>383</v>
      </c>
      <c r="AR1" s="28" t="s">
        <v>384</v>
      </c>
      <c r="AS1" s="28" t="s">
        <v>385</v>
      </c>
      <c r="AT1" s="28" t="s">
        <v>386</v>
      </c>
      <c r="AV1" s="79" t="s">
        <v>388</v>
      </c>
    </row>
    <row r="2" spans="1:51" ht="21">
      <c r="A2" s="93"/>
      <c r="B2" s="95"/>
      <c r="C2" s="95"/>
      <c r="D2" s="95"/>
      <c r="E2" s="92"/>
      <c r="F2" s="33">
        <f>A3</f>
        <v>0.1</v>
      </c>
      <c r="G2" s="33">
        <f t="shared" ref="G2:AV2" si="0">F2-0.5%</f>
        <v>9.5000000000000001E-2</v>
      </c>
      <c r="H2" s="33">
        <f t="shared" si="0"/>
        <v>0.09</v>
      </c>
      <c r="I2" s="33">
        <f t="shared" si="0"/>
        <v>8.4999999999999992E-2</v>
      </c>
      <c r="J2" s="33">
        <f t="shared" si="0"/>
        <v>7.9999999999999988E-2</v>
      </c>
      <c r="K2" s="33">
        <f t="shared" si="0"/>
        <v>7.4999999999999983E-2</v>
      </c>
      <c r="L2" s="33">
        <f t="shared" si="0"/>
        <v>6.9999999999999979E-2</v>
      </c>
      <c r="M2" s="33">
        <f t="shared" si="0"/>
        <v>6.4999999999999974E-2</v>
      </c>
      <c r="N2" s="33">
        <f t="shared" si="0"/>
        <v>5.9999999999999977E-2</v>
      </c>
      <c r="O2" s="33">
        <f t="shared" si="0"/>
        <v>5.4999999999999979E-2</v>
      </c>
      <c r="P2" s="33">
        <f t="shared" si="0"/>
        <v>4.9999999999999982E-2</v>
      </c>
      <c r="Q2" s="33">
        <f t="shared" si="0"/>
        <v>4.4999999999999984E-2</v>
      </c>
      <c r="R2" s="33">
        <f t="shared" si="0"/>
        <v>3.9999999999999987E-2</v>
      </c>
      <c r="S2" s="33">
        <f t="shared" si="0"/>
        <v>3.4999999999999989E-2</v>
      </c>
      <c r="T2" s="33">
        <f t="shared" si="0"/>
        <v>2.9999999999999988E-2</v>
      </c>
      <c r="U2" s="33">
        <f t="shared" si="0"/>
        <v>2.4999999999999988E-2</v>
      </c>
      <c r="V2" s="33">
        <f t="shared" si="0"/>
        <v>1.9999999999999987E-2</v>
      </c>
      <c r="W2" s="33">
        <f t="shared" si="0"/>
        <v>1.4999999999999986E-2</v>
      </c>
      <c r="X2" s="33">
        <f t="shared" si="0"/>
        <v>9.9999999999999846E-3</v>
      </c>
      <c r="Y2" s="33">
        <f t="shared" si="0"/>
        <v>4.9999999999999845E-3</v>
      </c>
      <c r="Z2" s="33">
        <f t="shared" si="0"/>
        <v>-1.5612511283791264E-17</v>
      </c>
      <c r="AA2" s="33">
        <f t="shared" si="0"/>
        <v>-5.0000000000000157E-3</v>
      </c>
      <c r="AB2" s="33">
        <f t="shared" si="0"/>
        <v>-1.0000000000000016E-2</v>
      </c>
      <c r="AC2" s="33">
        <f t="shared" si="0"/>
        <v>-1.5000000000000017E-2</v>
      </c>
      <c r="AD2" s="33">
        <f t="shared" si="0"/>
        <v>-2.0000000000000018E-2</v>
      </c>
      <c r="AE2" s="33">
        <f t="shared" si="0"/>
        <v>-2.5000000000000019E-2</v>
      </c>
      <c r="AF2" s="33">
        <f t="shared" si="0"/>
        <v>-3.000000000000002E-2</v>
      </c>
      <c r="AG2" s="33">
        <f t="shared" si="0"/>
        <v>-3.5000000000000017E-2</v>
      </c>
      <c r="AH2" s="33">
        <f t="shared" si="0"/>
        <v>-4.0000000000000015E-2</v>
      </c>
      <c r="AI2" s="33">
        <f t="shared" si="0"/>
        <v>-4.5000000000000012E-2</v>
      </c>
      <c r="AJ2" s="33">
        <f t="shared" si="0"/>
        <v>-5.000000000000001E-2</v>
      </c>
      <c r="AK2" s="33">
        <f t="shared" si="0"/>
        <v>-5.5000000000000007E-2</v>
      </c>
      <c r="AL2" s="33">
        <f t="shared" si="0"/>
        <v>-6.0000000000000005E-2</v>
      </c>
      <c r="AM2" s="33">
        <f t="shared" si="0"/>
        <v>-6.5000000000000002E-2</v>
      </c>
      <c r="AN2" s="33">
        <f t="shared" si="0"/>
        <v>-7.0000000000000007E-2</v>
      </c>
      <c r="AO2" s="33">
        <f t="shared" si="0"/>
        <v>-7.5000000000000011E-2</v>
      </c>
      <c r="AP2" s="33">
        <f t="shared" si="0"/>
        <v>-8.0000000000000016E-2</v>
      </c>
      <c r="AQ2" s="33">
        <f t="shared" si="0"/>
        <v>-8.500000000000002E-2</v>
      </c>
      <c r="AR2" s="33">
        <f t="shared" si="0"/>
        <v>-9.0000000000000024E-2</v>
      </c>
      <c r="AS2" s="33">
        <f t="shared" si="0"/>
        <v>-9.5000000000000029E-2</v>
      </c>
      <c r="AT2" s="33">
        <f t="shared" si="0"/>
        <v>-0.10000000000000003</v>
      </c>
      <c r="AV2" s="33">
        <v>0.02</v>
      </c>
    </row>
    <row r="3" spans="1:51">
      <c r="A3" s="94">
        <f>A9/1000</f>
        <v>0.1</v>
      </c>
      <c r="B3" s="48"/>
      <c r="C3" s="96" t="s">
        <v>236</v>
      </c>
      <c r="D3" s="49" t="s">
        <v>237</v>
      </c>
      <c r="E3" s="73">
        <v>49</v>
      </c>
      <c r="F3" s="36">
        <v>48.51</v>
      </c>
      <c r="G3" s="36">
        <f t="shared" ref="G3:P12" si="1">ROUNDDOWN($F3-($F$2-G$2)*$E3,3)</f>
        <v>48.265000000000001</v>
      </c>
      <c r="H3" s="36">
        <f t="shared" si="1"/>
        <v>48.02</v>
      </c>
      <c r="I3" s="36">
        <f t="shared" si="1"/>
        <v>47.774999999999999</v>
      </c>
      <c r="J3" s="36">
        <f t="shared" si="1"/>
        <v>47.53</v>
      </c>
      <c r="K3" s="36">
        <f t="shared" si="1"/>
        <v>47.284999999999997</v>
      </c>
      <c r="L3" s="36">
        <f t="shared" si="1"/>
        <v>47.04</v>
      </c>
      <c r="M3" s="36">
        <f t="shared" si="1"/>
        <v>46.795000000000002</v>
      </c>
      <c r="N3" s="36">
        <f t="shared" si="1"/>
        <v>46.55</v>
      </c>
      <c r="O3" s="36">
        <f t="shared" si="1"/>
        <v>46.305</v>
      </c>
      <c r="P3" s="36">
        <f t="shared" si="1"/>
        <v>46.06</v>
      </c>
      <c r="Q3" s="36">
        <f t="shared" ref="Q3:Z12" si="2">ROUNDDOWN($F3-($F$2-Q$2)*$E3,3)</f>
        <v>45.814999999999998</v>
      </c>
      <c r="R3" s="36">
        <f t="shared" si="2"/>
        <v>45.57</v>
      </c>
      <c r="S3" s="36">
        <f t="shared" si="2"/>
        <v>45.325000000000003</v>
      </c>
      <c r="T3" s="36">
        <f t="shared" si="2"/>
        <v>45.08</v>
      </c>
      <c r="U3" s="36">
        <f t="shared" si="2"/>
        <v>44.835000000000001</v>
      </c>
      <c r="V3" s="36">
        <f t="shared" si="2"/>
        <v>44.59</v>
      </c>
      <c r="W3" s="36">
        <f t="shared" si="2"/>
        <v>44.344999999999999</v>
      </c>
      <c r="X3" s="36">
        <f t="shared" si="2"/>
        <v>44.1</v>
      </c>
      <c r="Y3" s="36">
        <f t="shared" si="2"/>
        <v>43.854999999999997</v>
      </c>
      <c r="Z3" s="36">
        <f t="shared" si="2"/>
        <v>43.61</v>
      </c>
      <c r="AA3" s="36">
        <f t="shared" ref="AA3:AJ12" si="3">ROUNDDOWN($F3-($F$2-AA$2)*$E3,3)</f>
        <v>43.365000000000002</v>
      </c>
      <c r="AB3" s="36">
        <f t="shared" si="3"/>
        <v>43.12</v>
      </c>
      <c r="AC3" s="36">
        <f t="shared" si="3"/>
        <v>42.875</v>
      </c>
      <c r="AD3" s="36">
        <f t="shared" si="3"/>
        <v>42.63</v>
      </c>
      <c r="AE3" s="36">
        <f t="shared" si="3"/>
        <v>42.384999999999998</v>
      </c>
      <c r="AF3" s="36">
        <f t="shared" si="3"/>
        <v>42.14</v>
      </c>
      <c r="AG3" s="36">
        <f t="shared" si="3"/>
        <v>41.895000000000003</v>
      </c>
      <c r="AH3" s="36">
        <f t="shared" si="3"/>
        <v>41.65</v>
      </c>
      <c r="AI3" s="36">
        <f t="shared" si="3"/>
        <v>41.405000000000001</v>
      </c>
      <c r="AJ3" s="36">
        <f t="shared" si="3"/>
        <v>41.16</v>
      </c>
      <c r="AK3" s="36">
        <f t="shared" ref="AK3:AT12" si="4">ROUNDDOWN($F3-($F$2-AK$2)*$E3,3)</f>
        <v>40.914999999999999</v>
      </c>
      <c r="AL3" s="36">
        <f t="shared" si="4"/>
        <v>40.67</v>
      </c>
      <c r="AM3" s="36">
        <f t="shared" si="4"/>
        <v>40.424999999999997</v>
      </c>
      <c r="AN3" s="36">
        <f t="shared" si="4"/>
        <v>40.18</v>
      </c>
      <c r="AO3" s="36">
        <f t="shared" si="4"/>
        <v>39.935000000000002</v>
      </c>
      <c r="AP3" s="36">
        <f t="shared" si="4"/>
        <v>39.69</v>
      </c>
      <c r="AQ3" s="36">
        <f t="shared" si="4"/>
        <v>39.445</v>
      </c>
      <c r="AR3" s="36">
        <f t="shared" si="4"/>
        <v>39.200000000000003</v>
      </c>
      <c r="AS3" s="36">
        <f t="shared" si="4"/>
        <v>38.954999999999998</v>
      </c>
      <c r="AT3" s="36">
        <f t="shared" si="4"/>
        <v>38.71</v>
      </c>
      <c r="AV3" s="36">
        <f t="shared" ref="AV3:AV66" si="5">ROUNDDOWN($F3-($F$2-AV$2)*$E3,3)</f>
        <v>44.59</v>
      </c>
      <c r="AW3" s="49" t="s">
        <v>237</v>
      </c>
      <c r="AX3" s="96" t="s">
        <v>236</v>
      </c>
      <c r="AY3" s="133"/>
    </row>
    <row r="4" spans="1:51" ht="16.5">
      <c r="A4" s="94"/>
      <c r="B4" s="50"/>
      <c r="C4" s="96"/>
      <c r="D4" s="51" t="s">
        <v>238</v>
      </c>
      <c r="E4" s="73">
        <v>2</v>
      </c>
      <c r="F4" s="36">
        <v>1.98</v>
      </c>
      <c r="G4" s="36">
        <f t="shared" si="1"/>
        <v>1.97</v>
      </c>
      <c r="H4" s="36">
        <f t="shared" si="1"/>
        <v>1.96</v>
      </c>
      <c r="I4" s="36">
        <f t="shared" si="1"/>
        <v>1.95</v>
      </c>
      <c r="J4" s="36">
        <f t="shared" si="1"/>
        <v>1.94</v>
      </c>
      <c r="K4" s="36">
        <f t="shared" si="1"/>
        <v>1.93</v>
      </c>
      <c r="L4" s="36">
        <f t="shared" si="1"/>
        <v>1.92</v>
      </c>
      <c r="M4" s="36">
        <f t="shared" si="1"/>
        <v>1.91</v>
      </c>
      <c r="N4" s="36">
        <f t="shared" si="1"/>
        <v>1.9</v>
      </c>
      <c r="O4" s="36">
        <f t="shared" si="1"/>
        <v>1.89</v>
      </c>
      <c r="P4" s="36">
        <f t="shared" si="1"/>
        <v>1.88</v>
      </c>
      <c r="Q4" s="36">
        <f t="shared" si="2"/>
        <v>1.87</v>
      </c>
      <c r="R4" s="36">
        <f t="shared" si="2"/>
        <v>1.86</v>
      </c>
      <c r="S4" s="36">
        <f t="shared" si="2"/>
        <v>1.85</v>
      </c>
      <c r="T4" s="36">
        <f t="shared" si="2"/>
        <v>1.84</v>
      </c>
      <c r="U4" s="36">
        <f t="shared" si="2"/>
        <v>1.83</v>
      </c>
      <c r="V4" s="36">
        <f t="shared" si="2"/>
        <v>1.82</v>
      </c>
      <c r="W4" s="36">
        <f t="shared" si="2"/>
        <v>1.81</v>
      </c>
      <c r="X4" s="36">
        <f t="shared" si="2"/>
        <v>1.8</v>
      </c>
      <c r="Y4" s="36">
        <f t="shared" si="2"/>
        <v>1.79</v>
      </c>
      <c r="Z4" s="36">
        <f t="shared" si="2"/>
        <v>1.78</v>
      </c>
      <c r="AA4" s="36">
        <f t="shared" si="3"/>
        <v>1.77</v>
      </c>
      <c r="AB4" s="36">
        <f t="shared" si="3"/>
        <v>1.76</v>
      </c>
      <c r="AC4" s="36">
        <f t="shared" si="3"/>
        <v>1.75</v>
      </c>
      <c r="AD4" s="36">
        <f t="shared" si="3"/>
        <v>1.74</v>
      </c>
      <c r="AE4" s="36">
        <f t="shared" si="3"/>
        <v>1.73</v>
      </c>
      <c r="AF4" s="36">
        <f t="shared" si="3"/>
        <v>1.72</v>
      </c>
      <c r="AG4" s="36">
        <f t="shared" si="3"/>
        <v>1.71</v>
      </c>
      <c r="AH4" s="36">
        <f t="shared" si="3"/>
        <v>1.7</v>
      </c>
      <c r="AI4" s="36">
        <f t="shared" si="3"/>
        <v>1.69</v>
      </c>
      <c r="AJ4" s="36">
        <f t="shared" si="3"/>
        <v>1.68</v>
      </c>
      <c r="AK4" s="36">
        <f t="shared" si="4"/>
        <v>1.67</v>
      </c>
      <c r="AL4" s="36">
        <f t="shared" si="4"/>
        <v>1.66</v>
      </c>
      <c r="AM4" s="36">
        <f t="shared" si="4"/>
        <v>1.65</v>
      </c>
      <c r="AN4" s="36">
        <f t="shared" si="4"/>
        <v>1.64</v>
      </c>
      <c r="AO4" s="36">
        <f t="shared" si="4"/>
        <v>1.63</v>
      </c>
      <c r="AP4" s="36">
        <f t="shared" si="4"/>
        <v>1.62</v>
      </c>
      <c r="AQ4" s="36">
        <f t="shared" si="4"/>
        <v>1.61</v>
      </c>
      <c r="AR4" s="36">
        <f t="shared" si="4"/>
        <v>1.6</v>
      </c>
      <c r="AS4" s="36">
        <f t="shared" si="4"/>
        <v>1.59</v>
      </c>
      <c r="AT4" s="36">
        <f t="shared" si="4"/>
        <v>1.58</v>
      </c>
      <c r="AV4" s="36">
        <f t="shared" si="5"/>
        <v>1.82</v>
      </c>
      <c r="AW4" s="51" t="s">
        <v>238</v>
      </c>
      <c r="AX4" s="96"/>
      <c r="AY4" s="133"/>
    </row>
    <row r="5" spans="1:51" ht="16.5">
      <c r="B5" s="50"/>
      <c r="C5" s="96"/>
      <c r="D5" s="51" t="s">
        <v>239</v>
      </c>
      <c r="E5" s="73">
        <v>2</v>
      </c>
      <c r="F5" s="36">
        <v>1.98</v>
      </c>
      <c r="G5" s="36">
        <f t="shared" si="1"/>
        <v>1.97</v>
      </c>
      <c r="H5" s="36">
        <f t="shared" si="1"/>
        <v>1.96</v>
      </c>
      <c r="I5" s="36">
        <f t="shared" si="1"/>
        <v>1.95</v>
      </c>
      <c r="J5" s="36">
        <f t="shared" si="1"/>
        <v>1.94</v>
      </c>
      <c r="K5" s="36">
        <f t="shared" si="1"/>
        <v>1.93</v>
      </c>
      <c r="L5" s="36">
        <f t="shared" si="1"/>
        <v>1.92</v>
      </c>
      <c r="M5" s="36">
        <f t="shared" si="1"/>
        <v>1.91</v>
      </c>
      <c r="N5" s="36">
        <f t="shared" si="1"/>
        <v>1.9</v>
      </c>
      <c r="O5" s="36">
        <f t="shared" si="1"/>
        <v>1.89</v>
      </c>
      <c r="P5" s="36">
        <f t="shared" si="1"/>
        <v>1.88</v>
      </c>
      <c r="Q5" s="36">
        <f t="shared" si="2"/>
        <v>1.87</v>
      </c>
      <c r="R5" s="36">
        <f t="shared" si="2"/>
        <v>1.86</v>
      </c>
      <c r="S5" s="36">
        <f t="shared" si="2"/>
        <v>1.85</v>
      </c>
      <c r="T5" s="36">
        <f t="shared" si="2"/>
        <v>1.84</v>
      </c>
      <c r="U5" s="36">
        <f t="shared" si="2"/>
        <v>1.83</v>
      </c>
      <c r="V5" s="36">
        <f t="shared" si="2"/>
        <v>1.82</v>
      </c>
      <c r="W5" s="36">
        <f t="shared" si="2"/>
        <v>1.81</v>
      </c>
      <c r="X5" s="36">
        <f t="shared" si="2"/>
        <v>1.8</v>
      </c>
      <c r="Y5" s="36">
        <f t="shared" si="2"/>
        <v>1.79</v>
      </c>
      <c r="Z5" s="36">
        <f t="shared" si="2"/>
        <v>1.78</v>
      </c>
      <c r="AA5" s="36">
        <f t="shared" si="3"/>
        <v>1.77</v>
      </c>
      <c r="AB5" s="36">
        <f t="shared" si="3"/>
        <v>1.76</v>
      </c>
      <c r="AC5" s="36">
        <f t="shared" si="3"/>
        <v>1.75</v>
      </c>
      <c r="AD5" s="36">
        <f t="shared" si="3"/>
        <v>1.74</v>
      </c>
      <c r="AE5" s="36">
        <f t="shared" si="3"/>
        <v>1.73</v>
      </c>
      <c r="AF5" s="36">
        <f t="shared" si="3"/>
        <v>1.72</v>
      </c>
      <c r="AG5" s="36">
        <f t="shared" si="3"/>
        <v>1.71</v>
      </c>
      <c r="AH5" s="36">
        <f t="shared" si="3"/>
        <v>1.7</v>
      </c>
      <c r="AI5" s="36">
        <f t="shared" si="3"/>
        <v>1.69</v>
      </c>
      <c r="AJ5" s="36">
        <f t="shared" si="3"/>
        <v>1.68</v>
      </c>
      <c r="AK5" s="36">
        <f t="shared" si="4"/>
        <v>1.67</v>
      </c>
      <c r="AL5" s="36">
        <f t="shared" si="4"/>
        <v>1.66</v>
      </c>
      <c r="AM5" s="36">
        <f t="shared" si="4"/>
        <v>1.65</v>
      </c>
      <c r="AN5" s="36">
        <f t="shared" si="4"/>
        <v>1.64</v>
      </c>
      <c r="AO5" s="36">
        <f t="shared" si="4"/>
        <v>1.63</v>
      </c>
      <c r="AP5" s="36">
        <f t="shared" si="4"/>
        <v>1.62</v>
      </c>
      <c r="AQ5" s="36">
        <f t="shared" si="4"/>
        <v>1.61</v>
      </c>
      <c r="AR5" s="36">
        <f t="shared" si="4"/>
        <v>1.6</v>
      </c>
      <c r="AS5" s="36">
        <f t="shared" si="4"/>
        <v>1.59</v>
      </c>
      <c r="AT5" s="36">
        <f t="shared" si="4"/>
        <v>1.58</v>
      </c>
      <c r="AV5" s="36">
        <f t="shared" si="5"/>
        <v>1.82</v>
      </c>
      <c r="AW5" s="51" t="s">
        <v>239</v>
      </c>
      <c r="AX5" s="96"/>
      <c r="AY5" s="133"/>
    </row>
    <row r="6" spans="1:51" ht="16.5">
      <c r="B6" s="50"/>
      <c r="C6" s="96"/>
      <c r="D6" s="51" t="s">
        <v>240</v>
      </c>
      <c r="E6" s="73">
        <v>4</v>
      </c>
      <c r="F6" s="36">
        <v>3.96</v>
      </c>
      <c r="G6" s="36">
        <f t="shared" si="1"/>
        <v>3.94</v>
      </c>
      <c r="H6" s="36">
        <f t="shared" si="1"/>
        <v>3.92</v>
      </c>
      <c r="I6" s="36">
        <f t="shared" si="1"/>
        <v>3.9</v>
      </c>
      <c r="J6" s="36">
        <f t="shared" si="1"/>
        <v>3.88</v>
      </c>
      <c r="K6" s="36">
        <f t="shared" si="1"/>
        <v>3.86</v>
      </c>
      <c r="L6" s="36">
        <f t="shared" si="1"/>
        <v>3.84</v>
      </c>
      <c r="M6" s="36">
        <f t="shared" si="1"/>
        <v>3.82</v>
      </c>
      <c r="N6" s="36">
        <f t="shared" si="1"/>
        <v>3.8</v>
      </c>
      <c r="O6" s="36">
        <f t="shared" si="1"/>
        <v>3.78</v>
      </c>
      <c r="P6" s="36">
        <f t="shared" si="1"/>
        <v>3.76</v>
      </c>
      <c r="Q6" s="36">
        <f t="shared" si="2"/>
        <v>3.74</v>
      </c>
      <c r="R6" s="36">
        <f t="shared" si="2"/>
        <v>3.72</v>
      </c>
      <c r="S6" s="36">
        <f t="shared" si="2"/>
        <v>3.7</v>
      </c>
      <c r="T6" s="36">
        <f t="shared" si="2"/>
        <v>3.68</v>
      </c>
      <c r="U6" s="36">
        <f t="shared" si="2"/>
        <v>3.66</v>
      </c>
      <c r="V6" s="36">
        <f t="shared" si="2"/>
        <v>3.64</v>
      </c>
      <c r="W6" s="36">
        <f t="shared" si="2"/>
        <v>3.62</v>
      </c>
      <c r="X6" s="36">
        <f t="shared" si="2"/>
        <v>3.6</v>
      </c>
      <c r="Y6" s="36">
        <f t="shared" si="2"/>
        <v>3.58</v>
      </c>
      <c r="Z6" s="36">
        <f t="shared" si="2"/>
        <v>3.56</v>
      </c>
      <c r="AA6" s="36">
        <f t="shared" si="3"/>
        <v>3.54</v>
      </c>
      <c r="AB6" s="36">
        <f t="shared" si="3"/>
        <v>3.52</v>
      </c>
      <c r="AC6" s="36">
        <f t="shared" si="3"/>
        <v>3.5</v>
      </c>
      <c r="AD6" s="36">
        <f t="shared" si="3"/>
        <v>3.48</v>
      </c>
      <c r="AE6" s="36">
        <f t="shared" si="3"/>
        <v>3.46</v>
      </c>
      <c r="AF6" s="36">
        <f t="shared" si="3"/>
        <v>3.44</v>
      </c>
      <c r="AG6" s="36">
        <f t="shared" si="3"/>
        <v>3.42</v>
      </c>
      <c r="AH6" s="36">
        <f t="shared" si="3"/>
        <v>3.4</v>
      </c>
      <c r="AI6" s="36">
        <f t="shared" si="3"/>
        <v>3.38</v>
      </c>
      <c r="AJ6" s="36">
        <f t="shared" si="3"/>
        <v>3.36</v>
      </c>
      <c r="AK6" s="36">
        <f t="shared" si="4"/>
        <v>3.34</v>
      </c>
      <c r="AL6" s="36">
        <f t="shared" si="4"/>
        <v>3.32</v>
      </c>
      <c r="AM6" s="36">
        <f t="shared" si="4"/>
        <v>3.3</v>
      </c>
      <c r="AN6" s="36">
        <f t="shared" si="4"/>
        <v>3.28</v>
      </c>
      <c r="AO6" s="36">
        <f t="shared" si="4"/>
        <v>3.26</v>
      </c>
      <c r="AP6" s="36">
        <f t="shared" si="4"/>
        <v>3.24</v>
      </c>
      <c r="AQ6" s="36">
        <f t="shared" si="4"/>
        <v>3.22</v>
      </c>
      <c r="AR6" s="36">
        <f t="shared" si="4"/>
        <v>3.2</v>
      </c>
      <c r="AS6" s="36">
        <f t="shared" si="4"/>
        <v>3.18</v>
      </c>
      <c r="AT6" s="36">
        <f t="shared" si="4"/>
        <v>3.16</v>
      </c>
      <c r="AV6" s="36">
        <f t="shared" si="5"/>
        <v>3.64</v>
      </c>
      <c r="AW6" s="51" t="s">
        <v>240</v>
      </c>
      <c r="AX6" s="96"/>
      <c r="AY6" s="133"/>
    </row>
    <row r="7" spans="1:51" ht="16.5">
      <c r="B7" s="50"/>
      <c r="C7" s="96"/>
      <c r="D7" s="51" t="s">
        <v>241</v>
      </c>
      <c r="E7" s="73">
        <v>4</v>
      </c>
      <c r="F7" s="36">
        <v>3.96</v>
      </c>
      <c r="G7" s="36">
        <f t="shared" si="1"/>
        <v>3.94</v>
      </c>
      <c r="H7" s="36">
        <f t="shared" si="1"/>
        <v>3.92</v>
      </c>
      <c r="I7" s="36">
        <f t="shared" si="1"/>
        <v>3.9</v>
      </c>
      <c r="J7" s="36">
        <f t="shared" si="1"/>
        <v>3.88</v>
      </c>
      <c r="K7" s="36">
        <f t="shared" si="1"/>
        <v>3.86</v>
      </c>
      <c r="L7" s="36">
        <f t="shared" si="1"/>
        <v>3.84</v>
      </c>
      <c r="M7" s="36">
        <f t="shared" si="1"/>
        <v>3.82</v>
      </c>
      <c r="N7" s="36">
        <f t="shared" si="1"/>
        <v>3.8</v>
      </c>
      <c r="O7" s="36">
        <f t="shared" si="1"/>
        <v>3.78</v>
      </c>
      <c r="P7" s="36">
        <f t="shared" si="1"/>
        <v>3.76</v>
      </c>
      <c r="Q7" s="36">
        <f t="shared" si="2"/>
        <v>3.74</v>
      </c>
      <c r="R7" s="36">
        <f t="shared" si="2"/>
        <v>3.72</v>
      </c>
      <c r="S7" s="36">
        <f t="shared" si="2"/>
        <v>3.7</v>
      </c>
      <c r="T7" s="36">
        <f t="shared" si="2"/>
        <v>3.68</v>
      </c>
      <c r="U7" s="36">
        <f t="shared" si="2"/>
        <v>3.66</v>
      </c>
      <c r="V7" s="36">
        <f t="shared" si="2"/>
        <v>3.64</v>
      </c>
      <c r="W7" s="36">
        <f t="shared" si="2"/>
        <v>3.62</v>
      </c>
      <c r="X7" s="36">
        <f t="shared" si="2"/>
        <v>3.6</v>
      </c>
      <c r="Y7" s="36">
        <f t="shared" si="2"/>
        <v>3.58</v>
      </c>
      <c r="Z7" s="36">
        <f t="shared" si="2"/>
        <v>3.56</v>
      </c>
      <c r="AA7" s="36">
        <f t="shared" si="3"/>
        <v>3.54</v>
      </c>
      <c r="AB7" s="36">
        <f t="shared" si="3"/>
        <v>3.52</v>
      </c>
      <c r="AC7" s="36">
        <f t="shared" si="3"/>
        <v>3.5</v>
      </c>
      <c r="AD7" s="36">
        <f t="shared" si="3"/>
        <v>3.48</v>
      </c>
      <c r="AE7" s="36">
        <f t="shared" si="3"/>
        <v>3.46</v>
      </c>
      <c r="AF7" s="36">
        <f t="shared" si="3"/>
        <v>3.44</v>
      </c>
      <c r="AG7" s="36">
        <f t="shared" si="3"/>
        <v>3.42</v>
      </c>
      <c r="AH7" s="36">
        <f t="shared" si="3"/>
        <v>3.4</v>
      </c>
      <c r="AI7" s="36">
        <f t="shared" si="3"/>
        <v>3.38</v>
      </c>
      <c r="AJ7" s="36">
        <f t="shared" si="3"/>
        <v>3.36</v>
      </c>
      <c r="AK7" s="36">
        <f t="shared" si="4"/>
        <v>3.34</v>
      </c>
      <c r="AL7" s="36">
        <f t="shared" si="4"/>
        <v>3.32</v>
      </c>
      <c r="AM7" s="36">
        <f t="shared" si="4"/>
        <v>3.3</v>
      </c>
      <c r="AN7" s="36">
        <f t="shared" si="4"/>
        <v>3.28</v>
      </c>
      <c r="AO7" s="36">
        <f t="shared" si="4"/>
        <v>3.26</v>
      </c>
      <c r="AP7" s="36">
        <f t="shared" si="4"/>
        <v>3.24</v>
      </c>
      <c r="AQ7" s="36">
        <f t="shared" si="4"/>
        <v>3.22</v>
      </c>
      <c r="AR7" s="36">
        <f t="shared" si="4"/>
        <v>3.2</v>
      </c>
      <c r="AS7" s="36">
        <f t="shared" si="4"/>
        <v>3.18</v>
      </c>
      <c r="AT7" s="36">
        <f t="shared" si="4"/>
        <v>3.16</v>
      </c>
      <c r="AV7" s="36">
        <f t="shared" si="5"/>
        <v>3.64</v>
      </c>
      <c r="AW7" s="51" t="s">
        <v>241</v>
      </c>
      <c r="AX7" s="96"/>
      <c r="AY7" s="133"/>
    </row>
    <row r="8" spans="1:51" ht="16.5">
      <c r="B8" s="50"/>
      <c r="C8" s="96"/>
      <c r="D8" s="51" t="s">
        <v>242</v>
      </c>
      <c r="E8" s="73">
        <v>2</v>
      </c>
      <c r="F8" s="36">
        <v>1.98</v>
      </c>
      <c r="G8" s="36">
        <f t="shared" si="1"/>
        <v>1.97</v>
      </c>
      <c r="H8" s="36">
        <f t="shared" si="1"/>
        <v>1.96</v>
      </c>
      <c r="I8" s="36">
        <f t="shared" si="1"/>
        <v>1.95</v>
      </c>
      <c r="J8" s="36">
        <f t="shared" si="1"/>
        <v>1.94</v>
      </c>
      <c r="K8" s="36">
        <f t="shared" si="1"/>
        <v>1.93</v>
      </c>
      <c r="L8" s="36">
        <f t="shared" si="1"/>
        <v>1.92</v>
      </c>
      <c r="M8" s="36">
        <f t="shared" si="1"/>
        <v>1.91</v>
      </c>
      <c r="N8" s="36">
        <f t="shared" si="1"/>
        <v>1.9</v>
      </c>
      <c r="O8" s="36">
        <f t="shared" si="1"/>
        <v>1.89</v>
      </c>
      <c r="P8" s="36">
        <f t="shared" si="1"/>
        <v>1.88</v>
      </c>
      <c r="Q8" s="36">
        <f t="shared" si="2"/>
        <v>1.87</v>
      </c>
      <c r="R8" s="36">
        <f t="shared" si="2"/>
        <v>1.86</v>
      </c>
      <c r="S8" s="36">
        <f t="shared" si="2"/>
        <v>1.85</v>
      </c>
      <c r="T8" s="36">
        <f t="shared" si="2"/>
        <v>1.84</v>
      </c>
      <c r="U8" s="36">
        <f t="shared" si="2"/>
        <v>1.83</v>
      </c>
      <c r="V8" s="36">
        <f t="shared" si="2"/>
        <v>1.82</v>
      </c>
      <c r="W8" s="36">
        <f t="shared" si="2"/>
        <v>1.81</v>
      </c>
      <c r="X8" s="36">
        <f t="shared" si="2"/>
        <v>1.8</v>
      </c>
      <c r="Y8" s="36">
        <f t="shared" si="2"/>
        <v>1.79</v>
      </c>
      <c r="Z8" s="36">
        <f t="shared" si="2"/>
        <v>1.78</v>
      </c>
      <c r="AA8" s="36">
        <f t="shared" si="3"/>
        <v>1.77</v>
      </c>
      <c r="AB8" s="36">
        <f t="shared" si="3"/>
        <v>1.76</v>
      </c>
      <c r="AC8" s="36">
        <f t="shared" si="3"/>
        <v>1.75</v>
      </c>
      <c r="AD8" s="36">
        <f t="shared" si="3"/>
        <v>1.74</v>
      </c>
      <c r="AE8" s="36">
        <f t="shared" si="3"/>
        <v>1.73</v>
      </c>
      <c r="AF8" s="36">
        <f t="shared" si="3"/>
        <v>1.72</v>
      </c>
      <c r="AG8" s="36">
        <f t="shared" si="3"/>
        <v>1.71</v>
      </c>
      <c r="AH8" s="36">
        <f t="shared" si="3"/>
        <v>1.7</v>
      </c>
      <c r="AI8" s="36">
        <f t="shared" si="3"/>
        <v>1.69</v>
      </c>
      <c r="AJ8" s="36">
        <f t="shared" si="3"/>
        <v>1.68</v>
      </c>
      <c r="AK8" s="36">
        <f t="shared" si="4"/>
        <v>1.67</v>
      </c>
      <c r="AL8" s="36">
        <f t="shared" si="4"/>
        <v>1.66</v>
      </c>
      <c r="AM8" s="36">
        <f t="shared" si="4"/>
        <v>1.65</v>
      </c>
      <c r="AN8" s="36">
        <f t="shared" si="4"/>
        <v>1.64</v>
      </c>
      <c r="AO8" s="36">
        <f t="shared" si="4"/>
        <v>1.63</v>
      </c>
      <c r="AP8" s="36">
        <f t="shared" si="4"/>
        <v>1.62</v>
      </c>
      <c r="AQ8" s="36">
        <f t="shared" si="4"/>
        <v>1.61</v>
      </c>
      <c r="AR8" s="36">
        <f t="shared" si="4"/>
        <v>1.6</v>
      </c>
      <c r="AS8" s="36">
        <f t="shared" si="4"/>
        <v>1.59</v>
      </c>
      <c r="AT8" s="36">
        <f t="shared" si="4"/>
        <v>1.58</v>
      </c>
      <c r="AV8" s="36">
        <f t="shared" si="5"/>
        <v>1.82</v>
      </c>
      <c r="AW8" s="51" t="s">
        <v>242</v>
      </c>
      <c r="AX8" s="96"/>
      <c r="AY8" s="133"/>
    </row>
    <row r="9" spans="1:51" ht="16.5">
      <c r="A9" s="34">
        <v>100</v>
      </c>
      <c r="B9" s="50"/>
      <c r="C9" s="96"/>
      <c r="D9" s="51" t="s">
        <v>243</v>
      </c>
      <c r="E9" s="73">
        <v>2</v>
      </c>
      <c r="F9" s="36">
        <v>1.98</v>
      </c>
      <c r="G9" s="36">
        <f t="shared" si="1"/>
        <v>1.97</v>
      </c>
      <c r="H9" s="36">
        <f t="shared" si="1"/>
        <v>1.96</v>
      </c>
      <c r="I9" s="36">
        <f t="shared" si="1"/>
        <v>1.95</v>
      </c>
      <c r="J9" s="36">
        <f t="shared" si="1"/>
        <v>1.94</v>
      </c>
      <c r="K9" s="36">
        <f t="shared" si="1"/>
        <v>1.93</v>
      </c>
      <c r="L9" s="36">
        <f t="shared" si="1"/>
        <v>1.92</v>
      </c>
      <c r="M9" s="36">
        <f t="shared" si="1"/>
        <v>1.91</v>
      </c>
      <c r="N9" s="36">
        <f t="shared" si="1"/>
        <v>1.9</v>
      </c>
      <c r="O9" s="36">
        <f t="shared" si="1"/>
        <v>1.89</v>
      </c>
      <c r="P9" s="36">
        <f t="shared" si="1"/>
        <v>1.88</v>
      </c>
      <c r="Q9" s="36">
        <f t="shared" si="2"/>
        <v>1.87</v>
      </c>
      <c r="R9" s="36">
        <f t="shared" si="2"/>
        <v>1.86</v>
      </c>
      <c r="S9" s="36">
        <f t="shared" si="2"/>
        <v>1.85</v>
      </c>
      <c r="T9" s="36">
        <f t="shared" si="2"/>
        <v>1.84</v>
      </c>
      <c r="U9" s="36">
        <f t="shared" si="2"/>
        <v>1.83</v>
      </c>
      <c r="V9" s="36">
        <f t="shared" si="2"/>
        <v>1.82</v>
      </c>
      <c r="W9" s="36">
        <f t="shared" si="2"/>
        <v>1.81</v>
      </c>
      <c r="X9" s="36">
        <f t="shared" si="2"/>
        <v>1.8</v>
      </c>
      <c r="Y9" s="36">
        <f t="shared" si="2"/>
        <v>1.79</v>
      </c>
      <c r="Z9" s="36">
        <f t="shared" si="2"/>
        <v>1.78</v>
      </c>
      <c r="AA9" s="36">
        <f t="shared" si="3"/>
        <v>1.77</v>
      </c>
      <c r="AB9" s="36">
        <f t="shared" si="3"/>
        <v>1.76</v>
      </c>
      <c r="AC9" s="36">
        <f t="shared" si="3"/>
        <v>1.75</v>
      </c>
      <c r="AD9" s="36">
        <f t="shared" si="3"/>
        <v>1.74</v>
      </c>
      <c r="AE9" s="36">
        <f t="shared" si="3"/>
        <v>1.73</v>
      </c>
      <c r="AF9" s="36">
        <f t="shared" si="3"/>
        <v>1.72</v>
      </c>
      <c r="AG9" s="36">
        <f t="shared" si="3"/>
        <v>1.71</v>
      </c>
      <c r="AH9" s="36">
        <f t="shared" si="3"/>
        <v>1.7</v>
      </c>
      <c r="AI9" s="36">
        <f t="shared" si="3"/>
        <v>1.69</v>
      </c>
      <c r="AJ9" s="36">
        <f t="shared" si="3"/>
        <v>1.68</v>
      </c>
      <c r="AK9" s="36">
        <f t="shared" si="4"/>
        <v>1.67</v>
      </c>
      <c r="AL9" s="36">
        <f t="shared" si="4"/>
        <v>1.66</v>
      </c>
      <c r="AM9" s="36">
        <f t="shared" si="4"/>
        <v>1.65</v>
      </c>
      <c r="AN9" s="36">
        <f t="shared" si="4"/>
        <v>1.64</v>
      </c>
      <c r="AO9" s="36">
        <f t="shared" si="4"/>
        <v>1.63</v>
      </c>
      <c r="AP9" s="36">
        <f t="shared" si="4"/>
        <v>1.62</v>
      </c>
      <c r="AQ9" s="36">
        <f t="shared" si="4"/>
        <v>1.61</v>
      </c>
      <c r="AR9" s="36">
        <f t="shared" si="4"/>
        <v>1.6</v>
      </c>
      <c r="AS9" s="36">
        <f t="shared" si="4"/>
        <v>1.59</v>
      </c>
      <c r="AT9" s="36">
        <f t="shared" si="4"/>
        <v>1.58</v>
      </c>
      <c r="AV9" s="36">
        <f t="shared" si="5"/>
        <v>1.82</v>
      </c>
      <c r="AW9" s="51" t="s">
        <v>243</v>
      </c>
      <c r="AX9" s="96"/>
      <c r="AY9" s="133"/>
    </row>
    <row r="10" spans="1:51" ht="16.5">
      <c r="B10" s="50"/>
      <c r="C10" s="96"/>
      <c r="D10" s="51" t="s">
        <v>244</v>
      </c>
      <c r="E10" s="73">
        <v>2</v>
      </c>
      <c r="F10" s="36">
        <v>1.98</v>
      </c>
      <c r="G10" s="36">
        <f t="shared" si="1"/>
        <v>1.97</v>
      </c>
      <c r="H10" s="36">
        <f t="shared" si="1"/>
        <v>1.96</v>
      </c>
      <c r="I10" s="36">
        <f t="shared" si="1"/>
        <v>1.95</v>
      </c>
      <c r="J10" s="36">
        <f t="shared" si="1"/>
        <v>1.94</v>
      </c>
      <c r="K10" s="36">
        <f t="shared" si="1"/>
        <v>1.93</v>
      </c>
      <c r="L10" s="36">
        <f t="shared" si="1"/>
        <v>1.92</v>
      </c>
      <c r="M10" s="36">
        <f t="shared" si="1"/>
        <v>1.91</v>
      </c>
      <c r="N10" s="36">
        <f t="shared" si="1"/>
        <v>1.9</v>
      </c>
      <c r="O10" s="36">
        <f t="shared" si="1"/>
        <v>1.89</v>
      </c>
      <c r="P10" s="36">
        <f t="shared" si="1"/>
        <v>1.88</v>
      </c>
      <c r="Q10" s="36">
        <f t="shared" si="2"/>
        <v>1.87</v>
      </c>
      <c r="R10" s="36">
        <f t="shared" si="2"/>
        <v>1.86</v>
      </c>
      <c r="S10" s="36">
        <f t="shared" si="2"/>
        <v>1.85</v>
      </c>
      <c r="T10" s="36">
        <f t="shared" si="2"/>
        <v>1.84</v>
      </c>
      <c r="U10" s="36">
        <f t="shared" si="2"/>
        <v>1.83</v>
      </c>
      <c r="V10" s="36">
        <f t="shared" si="2"/>
        <v>1.82</v>
      </c>
      <c r="W10" s="36">
        <f t="shared" si="2"/>
        <v>1.81</v>
      </c>
      <c r="X10" s="36">
        <f t="shared" si="2"/>
        <v>1.8</v>
      </c>
      <c r="Y10" s="36">
        <f t="shared" si="2"/>
        <v>1.79</v>
      </c>
      <c r="Z10" s="36">
        <f t="shared" si="2"/>
        <v>1.78</v>
      </c>
      <c r="AA10" s="36">
        <f t="shared" si="3"/>
        <v>1.77</v>
      </c>
      <c r="AB10" s="36">
        <f t="shared" si="3"/>
        <v>1.76</v>
      </c>
      <c r="AC10" s="36">
        <f t="shared" si="3"/>
        <v>1.75</v>
      </c>
      <c r="AD10" s="36">
        <f t="shared" si="3"/>
        <v>1.74</v>
      </c>
      <c r="AE10" s="36">
        <f t="shared" si="3"/>
        <v>1.73</v>
      </c>
      <c r="AF10" s="36">
        <f t="shared" si="3"/>
        <v>1.72</v>
      </c>
      <c r="AG10" s="36">
        <f t="shared" si="3"/>
        <v>1.71</v>
      </c>
      <c r="AH10" s="36">
        <f t="shared" si="3"/>
        <v>1.7</v>
      </c>
      <c r="AI10" s="36">
        <f t="shared" si="3"/>
        <v>1.69</v>
      </c>
      <c r="AJ10" s="36">
        <f t="shared" si="3"/>
        <v>1.68</v>
      </c>
      <c r="AK10" s="36">
        <f t="shared" si="4"/>
        <v>1.67</v>
      </c>
      <c r="AL10" s="36">
        <f t="shared" si="4"/>
        <v>1.66</v>
      </c>
      <c r="AM10" s="36">
        <f t="shared" si="4"/>
        <v>1.65</v>
      </c>
      <c r="AN10" s="36">
        <f t="shared" si="4"/>
        <v>1.64</v>
      </c>
      <c r="AO10" s="36">
        <f t="shared" si="4"/>
        <v>1.63</v>
      </c>
      <c r="AP10" s="36">
        <f t="shared" si="4"/>
        <v>1.62</v>
      </c>
      <c r="AQ10" s="36">
        <f t="shared" si="4"/>
        <v>1.61</v>
      </c>
      <c r="AR10" s="36">
        <f t="shared" si="4"/>
        <v>1.6</v>
      </c>
      <c r="AS10" s="36">
        <f t="shared" si="4"/>
        <v>1.59</v>
      </c>
      <c r="AT10" s="36">
        <f t="shared" si="4"/>
        <v>1.58</v>
      </c>
      <c r="AV10" s="36">
        <f t="shared" si="5"/>
        <v>1.82</v>
      </c>
      <c r="AW10" s="51" t="s">
        <v>244</v>
      </c>
      <c r="AX10" s="96"/>
      <c r="AY10" s="133"/>
    </row>
    <row r="11" spans="1:51" ht="16.5">
      <c r="B11" s="50"/>
      <c r="C11" s="96"/>
      <c r="D11" s="51" t="s">
        <v>245</v>
      </c>
      <c r="E11" s="73">
        <v>1.96</v>
      </c>
      <c r="F11" s="36">
        <v>1.901</v>
      </c>
      <c r="G11" s="36">
        <f t="shared" si="1"/>
        <v>1.891</v>
      </c>
      <c r="H11" s="36">
        <f t="shared" si="1"/>
        <v>1.881</v>
      </c>
      <c r="I11" s="36">
        <f t="shared" si="1"/>
        <v>1.871</v>
      </c>
      <c r="J11" s="36">
        <f t="shared" si="1"/>
        <v>1.861</v>
      </c>
      <c r="K11" s="36">
        <f t="shared" si="1"/>
        <v>1.8520000000000001</v>
      </c>
      <c r="L11" s="36">
        <f t="shared" si="1"/>
        <v>1.8420000000000001</v>
      </c>
      <c r="M11" s="36">
        <f t="shared" si="1"/>
        <v>1.8320000000000001</v>
      </c>
      <c r="N11" s="36">
        <f t="shared" si="1"/>
        <v>1.8220000000000001</v>
      </c>
      <c r="O11" s="36">
        <f t="shared" si="1"/>
        <v>1.8120000000000001</v>
      </c>
      <c r="P11" s="36">
        <f t="shared" si="1"/>
        <v>1.8029999999999999</v>
      </c>
      <c r="Q11" s="36">
        <f t="shared" si="2"/>
        <v>1.7929999999999999</v>
      </c>
      <c r="R11" s="36">
        <f t="shared" si="2"/>
        <v>1.7829999999999999</v>
      </c>
      <c r="S11" s="36">
        <f t="shared" si="2"/>
        <v>1.7729999999999999</v>
      </c>
      <c r="T11" s="36">
        <f t="shared" si="2"/>
        <v>1.7629999999999999</v>
      </c>
      <c r="U11" s="36">
        <f t="shared" si="2"/>
        <v>1.754</v>
      </c>
      <c r="V11" s="36">
        <f t="shared" si="2"/>
        <v>1.744</v>
      </c>
      <c r="W11" s="36">
        <f t="shared" si="2"/>
        <v>1.734</v>
      </c>
      <c r="X11" s="36">
        <f t="shared" si="2"/>
        <v>1.724</v>
      </c>
      <c r="Y11" s="36">
        <f t="shared" si="2"/>
        <v>1.714</v>
      </c>
      <c r="Z11" s="36">
        <f t="shared" si="2"/>
        <v>1.7050000000000001</v>
      </c>
      <c r="AA11" s="36">
        <f t="shared" si="3"/>
        <v>1.6950000000000001</v>
      </c>
      <c r="AB11" s="36">
        <f t="shared" si="3"/>
        <v>1.6850000000000001</v>
      </c>
      <c r="AC11" s="36">
        <f t="shared" si="3"/>
        <v>1.675</v>
      </c>
      <c r="AD11" s="36">
        <f t="shared" si="3"/>
        <v>1.665</v>
      </c>
      <c r="AE11" s="36">
        <f t="shared" si="3"/>
        <v>1.6559999999999999</v>
      </c>
      <c r="AF11" s="36">
        <f t="shared" si="3"/>
        <v>1.6459999999999999</v>
      </c>
      <c r="AG11" s="36">
        <f t="shared" si="3"/>
        <v>1.6359999999999999</v>
      </c>
      <c r="AH11" s="36">
        <f t="shared" si="3"/>
        <v>1.6259999999999999</v>
      </c>
      <c r="AI11" s="36">
        <f t="shared" si="3"/>
        <v>1.6160000000000001</v>
      </c>
      <c r="AJ11" s="36">
        <f t="shared" si="3"/>
        <v>1.607</v>
      </c>
      <c r="AK11" s="36">
        <f t="shared" si="4"/>
        <v>1.597</v>
      </c>
      <c r="AL11" s="36">
        <f t="shared" si="4"/>
        <v>1.587</v>
      </c>
      <c r="AM11" s="36">
        <f t="shared" si="4"/>
        <v>1.577</v>
      </c>
      <c r="AN11" s="36">
        <f t="shared" si="4"/>
        <v>1.5669999999999999</v>
      </c>
      <c r="AO11" s="36">
        <f t="shared" si="4"/>
        <v>1.5580000000000001</v>
      </c>
      <c r="AP11" s="36">
        <f t="shared" si="4"/>
        <v>1.548</v>
      </c>
      <c r="AQ11" s="36">
        <f t="shared" si="4"/>
        <v>1.538</v>
      </c>
      <c r="AR11" s="36">
        <f t="shared" si="4"/>
        <v>1.528</v>
      </c>
      <c r="AS11" s="36">
        <f t="shared" si="4"/>
        <v>1.518</v>
      </c>
      <c r="AT11" s="36">
        <f t="shared" si="4"/>
        <v>1.5089999999999999</v>
      </c>
      <c r="AV11" s="36">
        <f t="shared" si="5"/>
        <v>1.744</v>
      </c>
      <c r="AW11" s="51" t="s">
        <v>245</v>
      </c>
      <c r="AX11" s="96"/>
      <c r="AY11" s="133"/>
    </row>
    <row r="12" spans="1:51" ht="16.5">
      <c r="B12" s="50"/>
      <c r="C12" s="96"/>
      <c r="D12" s="51" t="s">
        <v>246</v>
      </c>
      <c r="E12" s="73">
        <v>2.0409999999999999</v>
      </c>
      <c r="F12" s="36">
        <v>1.98</v>
      </c>
      <c r="G12" s="36">
        <f t="shared" si="1"/>
        <v>1.9690000000000001</v>
      </c>
      <c r="H12" s="36">
        <f t="shared" si="1"/>
        <v>1.9590000000000001</v>
      </c>
      <c r="I12" s="36">
        <f t="shared" si="1"/>
        <v>1.9490000000000001</v>
      </c>
      <c r="J12" s="36">
        <f t="shared" si="1"/>
        <v>1.9390000000000001</v>
      </c>
      <c r="K12" s="36">
        <f t="shared" si="1"/>
        <v>1.9279999999999999</v>
      </c>
      <c r="L12" s="36">
        <f t="shared" si="1"/>
        <v>1.9179999999999999</v>
      </c>
      <c r="M12" s="36">
        <f t="shared" si="1"/>
        <v>1.9079999999999999</v>
      </c>
      <c r="N12" s="36">
        <f t="shared" si="1"/>
        <v>1.8979999999999999</v>
      </c>
      <c r="O12" s="36">
        <f t="shared" si="1"/>
        <v>1.8879999999999999</v>
      </c>
      <c r="P12" s="36">
        <f t="shared" si="1"/>
        <v>1.877</v>
      </c>
      <c r="Q12" s="36">
        <f t="shared" si="2"/>
        <v>1.867</v>
      </c>
      <c r="R12" s="36">
        <f t="shared" si="2"/>
        <v>1.857</v>
      </c>
      <c r="S12" s="36">
        <f t="shared" si="2"/>
        <v>1.847</v>
      </c>
      <c r="T12" s="36">
        <f t="shared" si="2"/>
        <v>1.837</v>
      </c>
      <c r="U12" s="36">
        <f t="shared" si="2"/>
        <v>1.8260000000000001</v>
      </c>
      <c r="V12" s="36">
        <f t="shared" si="2"/>
        <v>1.8160000000000001</v>
      </c>
      <c r="W12" s="36">
        <f t="shared" si="2"/>
        <v>1.806</v>
      </c>
      <c r="X12" s="36">
        <f t="shared" si="2"/>
        <v>1.796</v>
      </c>
      <c r="Y12" s="36">
        <f t="shared" si="2"/>
        <v>1.786</v>
      </c>
      <c r="Z12" s="36">
        <f t="shared" si="2"/>
        <v>1.7749999999999999</v>
      </c>
      <c r="AA12" s="36">
        <f t="shared" si="3"/>
        <v>1.7649999999999999</v>
      </c>
      <c r="AB12" s="36">
        <f t="shared" si="3"/>
        <v>1.7549999999999999</v>
      </c>
      <c r="AC12" s="36">
        <f t="shared" si="3"/>
        <v>1.7450000000000001</v>
      </c>
      <c r="AD12" s="36">
        <f t="shared" si="3"/>
        <v>1.7350000000000001</v>
      </c>
      <c r="AE12" s="36">
        <f t="shared" si="3"/>
        <v>1.724</v>
      </c>
      <c r="AF12" s="36">
        <f t="shared" si="3"/>
        <v>1.714</v>
      </c>
      <c r="AG12" s="36">
        <f t="shared" si="3"/>
        <v>1.704</v>
      </c>
      <c r="AH12" s="36">
        <f t="shared" si="3"/>
        <v>1.694</v>
      </c>
      <c r="AI12" s="36">
        <f t="shared" si="3"/>
        <v>1.6839999999999999</v>
      </c>
      <c r="AJ12" s="36">
        <f t="shared" si="3"/>
        <v>1.673</v>
      </c>
      <c r="AK12" s="36">
        <f t="shared" si="4"/>
        <v>1.663</v>
      </c>
      <c r="AL12" s="36">
        <f t="shared" si="4"/>
        <v>1.653</v>
      </c>
      <c r="AM12" s="36">
        <f t="shared" si="4"/>
        <v>1.643</v>
      </c>
      <c r="AN12" s="36">
        <f t="shared" si="4"/>
        <v>1.633</v>
      </c>
      <c r="AO12" s="36">
        <f t="shared" si="4"/>
        <v>1.6220000000000001</v>
      </c>
      <c r="AP12" s="36">
        <f t="shared" si="4"/>
        <v>1.6120000000000001</v>
      </c>
      <c r="AQ12" s="36">
        <f t="shared" si="4"/>
        <v>1.6020000000000001</v>
      </c>
      <c r="AR12" s="36">
        <f t="shared" si="4"/>
        <v>1.5920000000000001</v>
      </c>
      <c r="AS12" s="36">
        <f t="shared" si="4"/>
        <v>1.5820000000000001</v>
      </c>
      <c r="AT12" s="36">
        <f t="shared" si="4"/>
        <v>1.571</v>
      </c>
      <c r="AV12" s="36">
        <f t="shared" si="5"/>
        <v>1.8160000000000001</v>
      </c>
      <c r="AW12" s="51" t="s">
        <v>246</v>
      </c>
      <c r="AX12" s="96"/>
      <c r="AY12" s="133"/>
    </row>
    <row r="13" spans="1:51" ht="16.5">
      <c r="B13" s="97" t="s">
        <v>247</v>
      </c>
      <c r="C13" s="52" t="s">
        <v>248</v>
      </c>
      <c r="D13" s="51" t="s">
        <v>249</v>
      </c>
      <c r="E13" s="73">
        <v>8.1660000000000004</v>
      </c>
      <c r="F13" s="36">
        <v>8</v>
      </c>
      <c r="G13" s="36">
        <f t="shared" ref="G13:P22" si="6">ROUNDDOWN($F13-($F$2-G$2)*$E13,3)</f>
        <v>7.9589999999999996</v>
      </c>
      <c r="H13" s="36">
        <f t="shared" si="6"/>
        <v>7.9180000000000001</v>
      </c>
      <c r="I13" s="36">
        <f t="shared" si="6"/>
        <v>7.8769999999999998</v>
      </c>
      <c r="J13" s="36">
        <f t="shared" si="6"/>
        <v>7.8360000000000003</v>
      </c>
      <c r="K13" s="36">
        <f t="shared" si="6"/>
        <v>7.7949999999999999</v>
      </c>
      <c r="L13" s="36">
        <f t="shared" si="6"/>
        <v>7.7549999999999999</v>
      </c>
      <c r="M13" s="36">
        <f t="shared" si="6"/>
        <v>7.7140000000000004</v>
      </c>
      <c r="N13" s="36">
        <f t="shared" si="6"/>
        <v>7.673</v>
      </c>
      <c r="O13" s="36">
        <f t="shared" si="6"/>
        <v>7.6319999999999997</v>
      </c>
      <c r="P13" s="36">
        <f t="shared" si="6"/>
        <v>7.5910000000000002</v>
      </c>
      <c r="Q13" s="36">
        <f t="shared" ref="Q13:Z22" si="7">ROUNDDOWN($F13-($F$2-Q$2)*$E13,3)</f>
        <v>7.55</v>
      </c>
      <c r="R13" s="36">
        <f t="shared" si="7"/>
        <v>7.51</v>
      </c>
      <c r="S13" s="36">
        <f t="shared" si="7"/>
        <v>7.4690000000000003</v>
      </c>
      <c r="T13" s="36">
        <f t="shared" si="7"/>
        <v>7.4279999999999999</v>
      </c>
      <c r="U13" s="36">
        <f t="shared" si="7"/>
        <v>7.3869999999999996</v>
      </c>
      <c r="V13" s="36">
        <f t="shared" si="7"/>
        <v>7.3460000000000001</v>
      </c>
      <c r="W13" s="36">
        <f t="shared" si="7"/>
        <v>7.3049999999999997</v>
      </c>
      <c r="X13" s="36">
        <f t="shared" si="7"/>
        <v>7.2649999999999997</v>
      </c>
      <c r="Y13" s="36">
        <f t="shared" si="7"/>
        <v>7.2240000000000002</v>
      </c>
      <c r="Z13" s="36">
        <f t="shared" si="7"/>
        <v>7.1829999999999998</v>
      </c>
      <c r="AA13" s="36">
        <f t="shared" ref="AA13:AJ22" si="8">ROUNDDOWN($F13-($F$2-AA$2)*$E13,3)</f>
        <v>7.1420000000000003</v>
      </c>
      <c r="AB13" s="36">
        <f t="shared" si="8"/>
        <v>7.101</v>
      </c>
      <c r="AC13" s="36">
        <f t="shared" si="8"/>
        <v>7.06</v>
      </c>
      <c r="AD13" s="36">
        <f t="shared" si="8"/>
        <v>7.02</v>
      </c>
      <c r="AE13" s="36">
        <f t="shared" si="8"/>
        <v>6.9790000000000001</v>
      </c>
      <c r="AF13" s="36">
        <f t="shared" si="8"/>
        <v>6.9379999999999997</v>
      </c>
      <c r="AG13" s="36">
        <f t="shared" si="8"/>
        <v>6.8970000000000002</v>
      </c>
      <c r="AH13" s="36">
        <f t="shared" si="8"/>
        <v>6.8559999999999999</v>
      </c>
      <c r="AI13" s="36">
        <f t="shared" si="8"/>
        <v>6.8150000000000004</v>
      </c>
      <c r="AJ13" s="36">
        <f t="shared" si="8"/>
        <v>6.7750000000000004</v>
      </c>
      <c r="AK13" s="36">
        <f t="shared" ref="AK13:AT22" si="9">ROUNDDOWN($F13-($F$2-AK$2)*$E13,3)</f>
        <v>6.734</v>
      </c>
      <c r="AL13" s="36">
        <f t="shared" si="9"/>
        <v>6.6929999999999996</v>
      </c>
      <c r="AM13" s="36">
        <f t="shared" si="9"/>
        <v>6.6520000000000001</v>
      </c>
      <c r="AN13" s="36">
        <f t="shared" si="9"/>
        <v>6.6109999999999998</v>
      </c>
      <c r="AO13" s="36">
        <f t="shared" si="9"/>
        <v>6.57</v>
      </c>
      <c r="AP13" s="36">
        <f t="shared" si="9"/>
        <v>6.53</v>
      </c>
      <c r="AQ13" s="36">
        <f t="shared" si="9"/>
        <v>6.4889999999999999</v>
      </c>
      <c r="AR13" s="36">
        <f t="shared" si="9"/>
        <v>6.4480000000000004</v>
      </c>
      <c r="AS13" s="36">
        <f t="shared" si="9"/>
        <v>6.407</v>
      </c>
      <c r="AT13" s="36">
        <f t="shared" si="9"/>
        <v>6.3659999999999997</v>
      </c>
      <c r="AV13" s="36">
        <f t="shared" si="5"/>
        <v>7.3460000000000001</v>
      </c>
      <c r="AW13" s="51" t="s">
        <v>249</v>
      </c>
      <c r="AX13" s="84" t="s">
        <v>248</v>
      </c>
      <c r="AY13" s="133"/>
    </row>
    <row r="14" spans="1:51" ht="16.5">
      <c r="B14" s="97"/>
      <c r="C14" s="52" t="s">
        <v>250</v>
      </c>
      <c r="D14" s="51" t="s">
        <v>249</v>
      </c>
      <c r="E14" s="73">
        <v>49</v>
      </c>
      <c r="F14" s="36">
        <v>47.04</v>
      </c>
      <c r="G14" s="36">
        <f t="shared" si="6"/>
        <v>46.795000000000002</v>
      </c>
      <c r="H14" s="36">
        <f t="shared" si="6"/>
        <v>46.55</v>
      </c>
      <c r="I14" s="36">
        <f t="shared" si="6"/>
        <v>46.305</v>
      </c>
      <c r="J14" s="36">
        <f t="shared" si="6"/>
        <v>46.06</v>
      </c>
      <c r="K14" s="36">
        <f t="shared" si="6"/>
        <v>45.814999999999998</v>
      </c>
      <c r="L14" s="36">
        <f t="shared" si="6"/>
        <v>45.57</v>
      </c>
      <c r="M14" s="36">
        <f t="shared" si="6"/>
        <v>45.325000000000003</v>
      </c>
      <c r="N14" s="36">
        <f t="shared" si="6"/>
        <v>45.08</v>
      </c>
      <c r="O14" s="36">
        <f t="shared" si="6"/>
        <v>44.835000000000001</v>
      </c>
      <c r="P14" s="36">
        <f t="shared" si="6"/>
        <v>44.59</v>
      </c>
      <c r="Q14" s="36">
        <f t="shared" si="7"/>
        <v>44.344999999999999</v>
      </c>
      <c r="R14" s="36">
        <f t="shared" si="7"/>
        <v>44.1</v>
      </c>
      <c r="S14" s="36">
        <f t="shared" si="7"/>
        <v>43.854999999999997</v>
      </c>
      <c r="T14" s="36">
        <f t="shared" si="7"/>
        <v>43.61</v>
      </c>
      <c r="U14" s="36">
        <f t="shared" si="7"/>
        <v>43.365000000000002</v>
      </c>
      <c r="V14" s="36">
        <f t="shared" si="7"/>
        <v>43.12</v>
      </c>
      <c r="W14" s="36">
        <f t="shared" si="7"/>
        <v>42.875</v>
      </c>
      <c r="X14" s="36">
        <f t="shared" si="7"/>
        <v>42.63</v>
      </c>
      <c r="Y14" s="36">
        <f t="shared" si="7"/>
        <v>42.384999999999998</v>
      </c>
      <c r="Z14" s="36">
        <f t="shared" si="7"/>
        <v>42.14</v>
      </c>
      <c r="AA14" s="36">
        <f t="shared" si="8"/>
        <v>41.895000000000003</v>
      </c>
      <c r="AB14" s="36">
        <f t="shared" si="8"/>
        <v>41.65</v>
      </c>
      <c r="AC14" s="36">
        <f t="shared" si="8"/>
        <v>41.405000000000001</v>
      </c>
      <c r="AD14" s="36">
        <f t="shared" si="8"/>
        <v>41.16</v>
      </c>
      <c r="AE14" s="36">
        <f t="shared" si="8"/>
        <v>40.914999999999999</v>
      </c>
      <c r="AF14" s="36">
        <f t="shared" si="8"/>
        <v>40.67</v>
      </c>
      <c r="AG14" s="36">
        <f t="shared" si="8"/>
        <v>40.424999999999997</v>
      </c>
      <c r="AH14" s="36">
        <f t="shared" si="8"/>
        <v>40.18</v>
      </c>
      <c r="AI14" s="36">
        <f t="shared" si="8"/>
        <v>39.935000000000002</v>
      </c>
      <c r="AJ14" s="36">
        <f t="shared" si="8"/>
        <v>39.69</v>
      </c>
      <c r="AK14" s="36">
        <f t="shared" si="9"/>
        <v>39.445</v>
      </c>
      <c r="AL14" s="36">
        <f t="shared" si="9"/>
        <v>39.200000000000003</v>
      </c>
      <c r="AM14" s="36">
        <f t="shared" si="9"/>
        <v>38.954999999999998</v>
      </c>
      <c r="AN14" s="36">
        <f t="shared" si="9"/>
        <v>38.71</v>
      </c>
      <c r="AO14" s="36">
        <f t="shared" si="9"/>
        <v>38.465000000000003</v>
      </c>
      <c r="AP14" s="36">
        <f t="shared" si="9"/>
        <v>38.22</v>
      </c>
      <c r="AQ14" s="36">
        <f t="shared" si="9"/>
        <v>37.975000000000001</v>
      </c>
      <c r="AR14" s="36">
        <f t="shared" si="9"/>
        <v>37.729999999999997</v>
      </c>
      <c r="AS14" s="36">
        <f t="shared" si="9"/>
        <v>37.484999999999999</v>
      </c>
      <c r="AT14" s="36">
        <f t="shared" si="9"/>
        <v>37.24</v>
      </c>
      <c r="AV14" s="36">
        <f t="shared" si="5"/>
        <v>43.12</v>
      </c>
      <c r="AW14" s="51" t="s">
        <v>249</v>
      </c>
      <c r="AX14" s="84" t="s">
        <v>250</v>
      </c>
      <c r="AY14" s="133"/>
    </row>
    <row r="15" spans="1:51">
      <c r="B15" s="50"/>
      <c r="C15" s="98" t="s">
        <v>251</v>
      </c>
      <c r="D15" s="49" t="s">
        <v>252</v>
      </c>
      <c r="E15" s="73">
        <v>9.8000000000000007</v>
      </c>
      <c r="F15" s="36">
        <v>9.31</v>
      </c>
      <c r="G15" s="36">
        <f t="shared" si="6"/>
        <v>9.2609999999999992</v>
      </c>
      <c r="H15" s="36">
        <f t="shared" si="6"/>
        <v>9.2119999999999997</v>
      </c>
      <c r="I15" s="36">
        <f t="shared" si="6"/>
        <v>9.1630000000000003</v>
      </c>
      <c r="J15" s="36">
        <f t="shared" si="6"/>
        <v>9.1140000000000008</v>
      </c>
      <c r="K15" s="36">
        <f t="shared" si="6"/>
        <v>9.0649999999999995</v>
      </c>
      <c r="L15" s="36">
        <f t="shared" si="6"/>
        <v>9.016</v>
      </c>
      <c r="M15" s="36">
        <f t="shared" si="6"/>
        <v>8.9670000000000005</v>
      </c>
      <c r="N15" s="36">
        <f t="shared" si="6"/>
        <v>8.9179999999999993</v>
      </c>
      <c r="O15" s="36">
        <f t="shared" si="6"/>
        <v>8.8689999999999998</v>
      </c>
      <c r="P15" s="36">
        <f t="shared" si="6"/>
        <v>8.82</v>
      </c>
      <c r="Q15" s="36">
        <f t="shared" si="7"/>
        <v>8.7710000000000008</v>
      </c>
      <c r="R15" s="36">
        <f t="shared" si="7"/>
        <v>8.7219999999999995</v>
      </c>
      <c r="S15" s="36">
        <f t="shared" si="7"/>
        <v>8.673</v>
      </c>
      <c r="T15" s="36">
        <f t="shared" si="7"/>
        <v>8.6240000000000006</v>
      </c>
      <c r="U15" s="36">
        <f t="shared" si="7"/>
        <v>8.5749999999999993</v>
      </c>
      <c r="V15" s="36">
        <f t="shared" si="7"/>
        <v>8.5259999999999998</v>
      </c>
      <c r="W15" s="36">
        <f t="shared" si="7"/>
        <v>8.4770000000000003</v>
      </c>
      <c r="X15" s="36">
        <f t="shared" si="7"/>
        <v>8.4280000000000008</v>
      </c>
      <c r="Y15" s="36">
        <f t="shared" si="7"/>
        <v>8.3789999999999996</v>
      </c>
      <c r="Z15" s="36">
        <f t="shared" si="7"/>
        <v>8.33</v>
      </c>
      <c r="AA15" s="36">
        <f t="shared" si="8"/>
        <v>8.2810000000000006</v>
      </c>
      <c r="AB15" s="36">
        <f t="shared" si="8"/>
        <v>8.2319999999999993</v>
      </c>
      <c r="AC15" s="36">
        <f t="shared" si="8"/>
        <v>8.1829999999999998</v>
      </c>
      <c r="AD15" s="36">
        <f t="shared" si="8"/>
        <v>8.1340000000000003</v>
      </c>
      <c r="AE15" s="36">
        <f t="shared" si="8"/>
        <v>8.0850000000000009</v>
      </c>
      <c r="AF15" s="36">
        <f t="shared" si="8"/>
        <v>8.0359999999999996</v>
      </c>
      <c r="AG15" s="36">
        <f t="shared" si="8"/>
        <v>7.9870000000000001</v>
      </c>
      <c r="AH15" s="36">
        <f t="shared" si="8"/>
        <v>7.9379999999999997</v>
      </c>
      <c r="AI15" s="36">
        <f t="shared" si="8"/>
        <v>7.8890000000000002</v>
      </c>
      <c r="AJ15" s="36">
        <f t="shared" si="8"/>
        <v>7.84</v>
      </c>
      <c r="AK15" s="36">
        <f t="shared" si="9"/>
        <v>7.7910000000000004</v>
      </c>
      <c r="AL15" s="36">
        <f t="shared" si="9"/>
        <v>7.742</v>
      </c>
      <c r="AM15" s="36">
        <f t="shared" si="9"/>
        <v>7.6929999999999996</v>
      </c>
      <c r="AN15" s="36">
        <f t="shared" si="9"/>
        <v>7.6440000000000001</v>
      </c>
      <c r="AO15" s="36">
        <f t="shared" si="9"/>
        <v>7.5949999999999998</v>
      </c>
      <c r="AP15" s="36">
        <f t="shared" si="9"/>
        <v>7.5460000000000003</v>
      </c>
      <c r="AQ15" s="36">
        <f t="shared" si="9"/>
        <v>7.4969999999999999</v>
      </c>
      <c r="AR15" s="36">
        <f t="shared" si="9"/>
        <v>7.4480000000000004</v>
      </c>
      <c r="AS15" s="36">
        <f t="shared" si="9"/>
        <v>7.399</v>
      </c>
      <c r="AT15" s="36">
        <f t="shared" si="9"/>
        <v>7.35</v>
      </c>
      <c r="AV15" s="36">
        <f t="shared" si="5"/>
        <v>8.5259999999999998</v>
      </c>
      <c r="AW15" s="49" t="s">
        <v>252</v>
      </c>
      <c r="AX15" s="98" t="s">
        <v>251</v>
      </c>
      <c r="AY15" s="133"/>
    </row>
    <row r="16" spans="1:51">
      <c r="B16" s="50"/>
      <c r="C16" s="99"/>
      <c r="D16" s="49" t="s">
        <v>253</v>
      </c>
      <c r="E16" s="73">
        <v>12.25</v>
      </c>
      <c r="F16" s="36">
        <v>11.63</v>
      </c>
      <c r="G16" s="36">
        <f t="shared" si="6"/>
        <v>11.568</v>
      </c>
      <c r="H16" s="36">
        <f t="shared" si="6"/>
        <v>11.507</v>
      </c>
      <c r="I16" s="36">
        <f t="shared" si="6"/>
        <v>11.446</v>
      </c>
      <c r="J16" s="36">
        <f t="shared" si="6"/>
        <v>11.385</v>
      </c>
      <c r="K16" s="36">
        <f t="shared" si="6"/>
        <v>11.323</v>
      </c>
      <c r="L16" s="36">
        <f t="shared" si="6"/>
        <v>11.262</v>
      </c>
      <c r="M16" s="36">
        <f t="shared" si="6"/>
        <v>11.201000000000001</v>
      </c>
      <c r="N16" s="36">
        <f t="shared" si="6"/>
        <v>11.14</v>
      </c>
      <c r="O16" s="36">
        <f t="shared" si="6"/>
        <v>11.077999999999999</v>
      </c>
      <c r="P16" s="36">
        <f t="shared" si="6"/>
        <v>11.016999999999999</v>
      </c>
      <c r="Q16" s="36">
        <f t="shared" si="7"/>
        <v>10.956</v>
      </c>
      <c r="R16" s="36">
        <f t="shared" si="7"/>
        <v>10.895</v>
      </c>
      <c r="S16" s="36">
        <f t="shared" si="7"/>
        <v>10.833</v>
      </c>
      <c r="T16" s="36">
        <f t="shared" si="7"/>
        <v>10.772</v>
      </c>
      <c r="U16" s="36">
        <f t="shared" si="7"/>
        <v>10.711</v>
      </c>
      <c r="V16" s="36">
        <f t="shared" si="7"/>
        <v>10.65</v>
      </c>
      <c r="W16" s="36">
        <f t="shared" si="7"/>
        <v>10.587999999999999</v>
      </c>
      <c r="X16" s="36">
        <f t="shared" si="7"/>
        <v>10.526999999999999</v>
      </c>
      <c r="Y16" s="36">
        <f t="shared" si="7"/>
        <v>10.465999999999999</v>
      </c>
      <c r="Z16" s="36">
        <f t="shared" si="7"/>
        <v>10.404999999999999</v>
      </c>
      <c r="AA16" s="36">
        <f t="shared" si="8"/>
        <v>10.343</v>
      </c>
      <c r="AB16" s="36">
        <f t="shared" si="8"/>
        <v>10.282</v>
      </c>
      <c r="AC16" s="36">
        <f t="shared" si="8"/>
        <v>10.221</v>
      </c>
      <c r="AD16" s="36">
        <f t="shared" si="8"/>
        <v>10.16</v>
      </c>
      <c r="AE16" s="36">
        <f t="shared" si="8"/>
        <v>10.098000000000001</v>
      </c>
      <c r="AF16" s="36">
        <f t="shared" si="8"/>
        <v>10.037000000000001</v>
      </c>
      <c r="AG16" s="36">
        <f t="shared" si="8"/>
        <v>9.9760000000000009</v>
      </c>
      <c r="AH16" s="36">
        <f t="shared" si="8"/>
        <v>9.9149999999999991</v>
      </c>
      <c r="AI16" s="36">
        <f t="shared" si="8"/>
        <v>9.8529999999999998</v>
      </c>
      <c r="AJ16" s="36">
        <f t="shared" si="8"/>
        <v>9.7919999999999998</v>
      </c>
      <c r="AK16" s="36">
        <f t="shared" si="9"/>
        <v>9.7309999999999999</v>
      </c>
      <c r="AL16" s="36">
        <f t="shared" si="9"/>
        <v>9.67</v>
      </c>
      <c r="AM16" s="36">
        <f t="shared" si="9"/>
        <v>9.6080000000000005</v>
      </c>
      <c r="AN16" s="36">
        <f t="shared" si="9"/>
        <v>9.5470000000000006</v>
      </c>
      <c r="AO16" s="36">
        <f t="shared" si="9"/>
        <v>9.4860000000000007</v>
      </c>
      <c r="AP16" s="36">
        <f t="shared" si="9"/>
        <v>9.4250000000000007</v>
      </c>
      <c r="AQ16" s="36">
        <f t="shared" si="9"/>
        <v>9.3629999999999995</v>
      </c>
      <c r="AR16" s="36">
        <f t="shared" si="9"/>
        <v>9.3019999999999996</v>
      </c>
      <c r="AS16" s="36">
        <f t="shared" si="9"/>
        <v>9.2409999999999997</v>
      </c>
      <c r="AT16" s="36">
        <f t="shared" si="9"/>
        <v>9.18</v>
      </c>
      <c r="AV16" s="36">
        <f t="shared" si="5"/>
        <v>10.65</v>
      </c>
      <c r="AW16" s="49" t="s">
        <v>253</v>
      </c>
      <c r="AX16" s="99"/>
      <c r="AY16" s="133"/>
    </row>
    <row r="17" spans="2:51">
      <c r="B17" s="50"/>
      <c r="C17" s="99"/>
      <c r="D17" s="49" t="s">
        <v>254</v>
      </c>
      <c r="E17" s="73">
        <v>1.8049999999999999</v>
      </c>
      <c r="F17" s="36">
        <v>1.7150000000000001</v>
      </c>
      <c r="G17" s="36">
        <f t="shared" si="6"/>
        <v>1.7050000000000001</v>
      </c>
      <c r="H17" s="36">
        <f t="shared" si="6"/>
        <v>1.696</v>
      </c>
      <c r="I17" s="36">
        <f t="shared" si="6"/>
        <v>1.6870000000000001</v>
      </c>
      <c r="J17" s="36">
        <f t="shared" si="6"/>
        <v>1.6779999999999999</v>
      </c>
      <c r="K17" s="36">
        <f t="shared" si="6"/>
        <v>1.669</v>
      </c>
      <c r="L17" s="36">
        <f t="shared" si="6"/>
        <v>1.66</v>
      </c>
      <c r="M17" s="36">
        <f t="shared" si="6"/>
        <v>1.651</v>
      </c>
      <c r="N17" s="36">
        <f t="shared" si="6"/>
        <v>1.6419999999999999</v>
      </c>
      <c r="O17" s="36">
        <f t="shared" si="6"/>
        <v>1.633</v>
      </c>
      <c r="P17" s="36">
        <f t="shared" si="6"/>
        <v>1.6240000000000001</v>
      </c>
      <c r="Q17" s="36">
        <f t="shared" si="7"/>
        <v>1.615</v>
      </c>
      <c r="R17" s="36">
        <f t="shared" si="7"/>
        <v>1.6060000000000001</v>
      </c>
      <c r="S17" s="36">
        <f t="shared" si="7"/>
        <v>1.597</v>
      </c>
      <c r="T17" s="36">
        <f t="shared" si="7"/>
        <v>1.5880000000000001</v>
      </c>
      <c r="U17" s="36">
        <f t="shared" si="7"/>
        <v>1.579</v>
      </c>
      <c r="V17" s="36">
        <f t="shared" si="7"/>
        <v>1.57</v>
      </c>
      <c r="W17" s="36">
        <f t="shared" si="7"/>
        <v>1.5609999999999999</v>
      </c>
      <c r="X17" s="36">
        <f t="shared" si="7"/>
        <v>1.552</v>
      </c>
      <c r="Y17" s="36">
        <f t="shared" si="7"/>
        <v>1.5429999999999999</v>
      </c>
      <c r="Z17" s="36">
        <f t="shared" si="7"/>
        <v>1.534</v>
      </c>
      <c r="AA17" s="36">
        <f t="shared" si="8"/>
        <v>1.5249999999999999</v>
      </c>
      <c r="AB17" s="36">
        <f t="shared" si="8"/>
        <v>1.516</v>
      </c>
      <c r="AC17" s="36">
        <f t="shared" si="8"/>
        <v>1.5069999999999999</v>
      </c>
      <c r="AD17" s="36">
        <f t="shared" si="8"/>
        <v>1.498</v>
      </c>
      <c r="AE17" s="36">
        <f t="shared" si="8"/>
        <v>1.4890000000000001</v>
      </c>
      <c r="AF17" s="36">
        <f t="shared" si="8"/>
        <v>1.48</v>
      </c>
      <c r="AG17" s="36">
        <f t="shared" si="8"/>
        <v>1.4710000000000001</v>
      </c>
      <c r="AH17" s="36">
        <f t="shared" si="8"/>
        <v>1.462</v>
      </c>
      <c r="AI17" s="36">
        <f t="shared" si="8"/>
        <v>1.4530000000000001</v>
      </c>
      <c r="AJ17" s="36">
        <f t="shared" si="8"/>
        <v>1.444</v>
      </c>
      <c r="AK17" s="36">
        <f t="shared" si="9"/>
        <v>1.4350000000000001</v>
      </c>
      <c r="AL17" s="36">
        <f t="shared" si="9"/>
        <v>1.4259999999999999</v>
      </c>
      <c r="AM17" s="36">
        <f t="shared" si="9"/>
        <v>1.417</v>
      </c>
      <c r="AN17" s="36">
        <f t="shared" si="9"/>
        <v>1.4079999999999999</v>
      </c>
      <c r="AO17" s="36">
        <f t="shared" si="9"/>
        <v>1.399</v>
      </c>
      <c r="AP17" s="36">
        <f t="shared" si="9"/>
        <v>1.39</v>
      </c>
      <c r="AQ17" s="36">
        <f t="shared" si="9"/>
        <v>1.381</v>
      </c>
      <c r="AR17" s="36">
        <f t="shared" si="9"/>
        <v>1.3720000000000001</v>
      </c>
      <c r="AS17" s="36">
        <f t="shared" si="9"/>
        <v>1.363</v>
      </c>
      <c r="AT17" s="36">
        <f t="shared" si="9"/>
        <v>1.3540000000000001</v>
      </c>
      <c r="AV17" s="36">
        <f t="shared" si="5"/>
        <v>1.57</v>
      </c>
      <c r="AW17" s="49" t="s">
        <v>254</v>
      </c>
      <c r="AX17" s="99"/>
      <c r="AY17" s="133"/>
    </row>
    <row r="18" spans="2:51">
      <c r="B18" s="50"/>
      <c r="C18" s="99"/>
      <c r="D18" s="49" t="s">
        <v>255</v>
      </c>
      <c r="E18" s="73">
        <v>2.1190000000000002</v>
      </c>
      <c r="F18" s="36">
        <v>2.0129999999999999</v>
      </c>
      <c r="G18" s="36">
        <f t="shared" si="6"/>
        <v>2.0019999999999998</v>
      </c>
      <c r="H18" s="36">
        <f t="shared" si="6"/>
        <v>1.9910000000000001</v>
      </c>
      <c r="I18" s="36">
        <f t="shared" si="6"/>
        <v>1.9810000000000001</v>
      </c>
      <c r="J18" s="36">
        <f t="shared" si="6"/>
        <v>1.97</v>
      </c>
      <c r="K18" s="36">
        <f t="shared" si="6"/>
        <v>1.96</v>
      </c>
      <c r="L18" s="36">
        <f t="shared" si="6"/>
        <v>1.9490000000000001</v>
      </c>
      <c r="M18" s="36">
        <f t="shared" si="6"/>
        <v>1.9379999999999999</v>
      </c>
      <c r="N18" s="36">
        <f t="shared" si="6"/>
        <v>1.9279999999999999</v>
      </c>
      <c r="O18" s="36">
        <f t="shared" si="6"/>
        <v>1.917</v>
      </c>
      <c r="P18" s="36">
        <f t="shared" si="6"/>
        <v>1.907</v>
      </c>
      <c r="Q18" s="36">
        <f t="shared" si="7"/>
        <v>1.8959999999999999</v>
      </c>
      <c r="R18" s="36">
        <f t="shared" si="7"/>
        <v>1.885</v>
      </c>
      <c r="S18" s="36">
        <f t="shared" si="7"/>
        <v>1.875</v>
      </c>
      <c r="T18" s="36">
        <f t="shared" si="7"/>
        <v>1.8640000000000001</v>
      </c>
      <c r="U18" s="36">
        <f t="shared" si="7"/>
        <v>1.8540000000000001</v>
      </c>
      <c r="V18" s="36">
        <f t="shared" si="7"/>
        <v>1.843</v>
      </c>
      <c r="W18" s="36">
        <f t="shared" si="7"/>
        <v>1.8320000000000001</v>
      </c>
      <c r="X18" s="36">
        <f t="shared" si="7"/>
        <v>1.8220000000000001</v>
      </c>
      <c r="Y18" s="36">
        <f t="shared" si="7"/>
        <v>1.8109999999999999</v>
      </c>
      <c r="Z18" s="36">
        <f t="shared" si="7"/>
        <v>1.8009999999999999</v>
      </c>
      <c r="AA18" s="36">
        <f t="shared" si="8"/>
        <v>1.79</v>
      </c>
      <c r="AB18" s="36">
        <f t="shared" si="8"/>
        <v>1.7789999999999999</v>
      </c>
      <c r="AC18" s="36">
        <f t="shared" si="8"/>
        <v>1.7689999999999999</v>
      </c>
      <c r="AD18" s="36">
        <f t="shared" si="8"/>
        <v>1.758</v>
      </c>
      <c r="AE18" s="36">
        <f t="shared" si="8"/>
        <v>1.748</v>
      </c>
      <c r="AF18" s="36">
        <f t="shared" si="8"/>
        <v>1.7370000000000001</v>
      </c>
      <c r="AG18" s="36">
        <f t="shared" si="8"/>
        <v>1.726</v>
      </c>
      <c r="AH18" s="36">
        <f t="shared" si="8"/>
        <v>1.716</v>
      </c>
      <c r="AI18" s="36">
        <f t="shared" si="8"/>
        <v>1.7050000000000001</v>
      </c>
      <c r="AJ18" s="36">
        <f t="shared" si="8"/>
        <v>1.6950000000000001</v>
      </c>
      <c r="AK18" s="36">
        <f t="shared" si="9"/>
        <v>1.6839999999999999</v>
      </c>
      <c r="AL18" s="36">
        <f t="shared" si="9"/>
        <v>1.673</v>
      </c>
      <c r="AM18" s="36">
        <f t="shared" si="9"/>
        <v>1.663</v>
      </c>
      <c r="AN18" s="36">
        <f t="shared" si="9"/>
        <v>1.6519999999999999</v>
      </c>
      <c r="AO18" s="36">
        <f t="shared" si="9"/>
        <v>1.6419999999999999</v>
      </c>
      <c r="AP18" s="36">
        <f t="shared" si="9"/>
        <v>1.631</v>
      </c>
      <c r="AQ18" s="36">
        <f t="shared" si="9"/>
        <v>1.62</v>
      </c>
      <c r="AR18" s="36">
        <f t="shared" si="9"/>
        <v>1.61</v>
      </c>
      <c r="AS18" s="36">
        <f t="shared" si="9"/>
        <v>1.599</v>
      </c>
      <c r="AT18" s="36">
        <f t="shared" si="9"/>
        <v>1.589</v>
      </c>
      <c r="AV18" s="36">
        <f t="shared" si="5"/>
        <v>1.843</v>
      </c>
      <c r="AW18" s="49" t="s">
        <v>255</v>
      </c>
      <c r="AX18" s="99"/>
      <c r="AY18" s="133"/>
    </row>
    <row r="19" spans="2:51" ht="16.5">
      <c r="B19" s="50"/>
      <c r="C19" s="100" t="s">
        <v>256</v>
      </c>
      <c r="D19" s="51" t="s">
        <v>257</v>
      </c>
      <c r="E19" s="73">
        <v>4.1210000000000004</v>
      </c>
      <c r="F19" s="36">
        <v>3.62</v>
      </c>
      <c r="G19" s="36">
        <f t="shared" si="6"/>
        <v>3.5990000000000002</v>
      </c>
      <c r="H19" s="36">
        <f t="shared" si="6"/>
        <v>3.5779999999999998</v>
      </c>
      <c r="I19" s="36">
        <f t="shared" si="6"/>
        <v>3.5579999999999998</v>
      </c>
      <c r="J19" s="36">
        <f t="shared" si="6"/>
        <v>3.5369999999999999</v>
      </c>
      <c r="K19" s="36">
        <f t="shared" si="6"/>
        <v>3.516</v>
      </c>
      <c r="L19" s="36">
        <f t="shared" si="6"/>
        <v>3.496</v>
      </c>
      <c r="M19" s="36">
        <f t="shared" si="6"/>
        <v>3.4750000000000001</v>
      </c>
      <c r="N19" s="36">
        <f t="shared" si="6"/>
        <v>3.4550000000000001</v>
      </c>
      <c r="O19" s="36">
        <f t="shared" si="6"/>
        <v>3.4340000000000002</v>
      </c>
      <c r="P19" s="36">
        <f t="shared" si="6"/>
        <v>3.4129999999999998</v>
      </c>
      <c r="Q19" s="36">
        <f t="shared" si="7"/>
        <v>3.3929999999999998</v>
      </c>
      <c r="R19" s="36">
        <f t="shared" si="7"/>
        <v>3.3719999999999999</v>
      </c>
      <c r="S19" s="36">
        <f t="shared" si="7"/>
        <v>3.3519999999999999</v>
      </c>
      <c r="T19" s="36">
        <f t="shared" si="7"/>
        <v>3.331</v>
      </c>
      <c r="U19" s="36">
        <f t="shared" si="7"/>
        <v>3.31</v>
      </c>
      <c r="V19" s="36">
        <f t="shared" si="7"/>
        <v>3.29</v>
      </c>
      <c r="W19" s="36">
        <f t="shared" si="7"/>
        <v>3.2690000000000001</v>
      </c>
      <c r="X19" s="36">
        <f t="shared" si="7"/>
        <v>3.2490000000000001</v>
      </c>
      <c r="Y19" s="36">
        <f t="shared" si="7"/>
        <v>3.2280000000000002</v>
      </c>
      <c r="Z19" s="36">
        <f t="shared" si="7"/>
        <v>3.2069999999999999</v>
      </c>
      <c r="AA19" s="36">
        <f t="shared" si="8"/>
        <v>3.1869999999999998</v>
      </c>
      <c r="AB19" s="36">
        <f t="shared" si="8"/>
        <v>3.1659999999999999</v>
      </c>
      <c r="AC19" s="36">
        <f t="shared" si="8"/>
        <v>3.1459999999999999</v>
      </c>
      <c r="AD19" s="36">
        <f t="shared" si="8"/>
        <v>3.125</v>
      </c>
      <c r="AE19" s="36">
        <f t="shared" si="8"/>
        <v>3.1040000000000001</v>
      </c>
      <c r="AF19" s="36">
        <f t="shared" si="8"/>
        <v>3.0840000000000001</v>
      </c>
      <c r="AG19" s="36">
        <f t="shared" si="8"/>
        <v>3.0630000000000002</v>
      </c>
      <c r="AH19" s="36">
        <f t="shared" si="8"/>
        <v>3.0430000000000001</v>
      </c>
      <c r="AI19" s="36">
        <f t="shared" si="8"/>
        <v>3.0219999999999998</v>
      </c>
      <c r="AJ19" s="36">
        <f t="shared" si="8"/>
        <v>3.0009999999999999</v>
      </c>
      <c r="AK19" s="36">
        <f t="shared" si="9"/>
        <v>2.9809999999999999</v>
      </c>
      <c r="AL19" s="36">
        <f t="shared" si="9"/>
        <v>2.96</v>
      </c>
      <c r="AM19" s="36">
        <f t="shared" si="9"/>
        <v>2.94</v>
      </c>
      <c r="AN19" s="36">
        <f t="shared" si="9"/>
        <v>2.919</v>
      </c>
      <c r="AO19" s="36">
        <f t="shared" si="9"/>
        <v>2.8980000000000001</v>
      </c>
      <c r="AP19" s="36">
        <f t="shared" si="9"/>
        <v>2.8780000000000001</v>
      </c>
      <c r="AQ19" s="36">
        <f t="shared" si="9"/>
        <v>2.8570000000000002</v>
      </c>
      <c r="AR19" s="36">
        <f t="shared" si="9"/>
        <v>2.8370000000000002</v>
      </c>
      <c r="AS19" s="36">
        <f t="shared" si="9"/>
        <v>2.8159999999999998</v>
      </c>
      <c r="AT19" s="36">
        <f t="shared" si="9"/>
        <v>2.7949999999999999</v>
      </c>
      <c r="AV19" s="36">
        <f t="shared" si="5"/>
        <v>3.29</v>
      </c>
      <c r="AW19" s="51" t="s">
        <v>257</v>
      </c>
      <c r="AX19" s="100" t="s">
        <v>256</v>
      </c>
      <c r="AY19" s="133"/>
    </row>
    <row r="20" spans="2:51" ht="16.5">
      <c r="B20" s="50"/>
      <c r="C20" s="100"/>
      <c r="D20" s="51" t="s">
        <v>258</v>
      </c>
      <c r="E20" s="73">
        <v>4.8739999999999997</v>
      </c>
      <c r="F20" s="36">
        <v>4.28</v>
      </c>
      <c r="G20" s="36">
        <f t="shared" si="6"/>
        <v>4.2549999999999999</v>
      </c>
      <c r="H20" s="36">
        <f t="shared" si="6"/>
        <v>4.2309999999999999</v>
      </c>
      <c r="I20" s="36">
        <f t="shared" si="6"/>
        <v>4.2060000000000004</v>
      </c>
      <c r="J20" s="36">
        <f t="shared" si="6"/>
        <v>4.1820000000000004</v>
      </c>
      <c r="K20" s="36">
        <f t="shared" si="6"/>
        <v>4.1580000000000004</v>
      </c>
      <c r="L20" s="36">
        <f t="shared" si="6"/>
        <v>4.133</v>
      </c>
      <c r="M20" s="36">
        <f t="shared" si="6"/>
        <v>4.109</v>
      </c>
      <c r="N20" s="36">
        <f t="shared" si="6"/>
        <v>4.085</v>
      </c>
      <c r="O20" s="36">
        <f t="shared" si="6"/>
        <v>4.0599999999999996</v>
      </c>
      <c r="P20" s="36">
        <f t="shared" si="6"/>
        <v>4.0359999999999996</v>
      </c>
      <c r="Q20" s="36">
        <f t="shared" si="7"/>
        <v>4.0110000000000001</v>
      </c>
      <c r="R20" s="36">
        <f t="shared" si="7"/>
        <v>3.9870000000000001</v>
      </c>
      <c r="S20" s="36">
        <f t="shared" si="7"/>
        <v>3.9630000000000001</v>
      </c>
      <c r="T20" s="36">
        <f t="shared" si="7"/>
        <v>3.9380000000000002</v>
      </c>
      <c r="U20" s="36">
        <f t="shared" si="7"/>
        <v>3.9140000000000001</v>
      </c>
      <c r="V20" s="36">
        <f t="shared" si="7"/>
        <v>3.89</v>
      </c>
      <c r="W20" s="36">
        <f t="shared" si="7"/>
        <v>3.8650000000000002</v>
      </c>
      <c r="X20" s="36">
        <f t="shared" si="7"/>
        <v>3.8410000000000002</v>
      </c>
      <c r="Y20" s="36">
        <f t="shared" si="7"/>
        <v>3.8159999999999998</v>
      </c>
      <c r="Z20" s="36">
        <f t="shared" si="7"/>
        <v>3.7919999999999998</v>
      </c>
      <c r="AA20" s="36">
        <f t="shared" si="8"/>
        <v>3.7679999999999998</v>
      </c>
      <c r="AB20" s="36">
        <f t="shared" si="8"/>
        <v>3.7429999999999999</v>
      </c>
      <c r="AC20" s="36">
        <f t="shared" si="8"/>
        <v>3.7189999999999999</v>
      </c>
      <c r="AD20" s="36">
        <f t="shared" si="8"/>
        <v>3.6949999999999998</v>
      </c>
      <c r="AE20" s="36">
        <f t="shared" si="8"/>
        <v>3.67</v>
      </c>
      <c r="AF20" s="36">
        <f t="shared" si="8"/>
        <v>3.6459999999999999</v>
      </c>
      <c r="AG20" s="36">
        <f t="shared" si="8"/>
        <v>3.6219999999999999</v>
      </c>
      <c r="AH20" s="36">
        <f t="shared" si="8"/>
        <v>3.597</v>
      </c>
      <c r="AI20" s="36">
        <f t="shared" si="8"/>
        <v>3.573</v>
      </c>
      <c r="AJ20" s="36">
        <f t="shared" si="8"/>
        <v>3.548</v>
      </c>
      <c r="AK20" s="36">
        <f t="shared" si="9"/>
        <v>3.524</v>
      </c>
      <c r="AL20" s="36">
        <f t="shared" si="9"/>
        <v>3.5</v>
      </c>
      <c r="AM20" s="36">
        <f t="shared" si="9"/>
        <v>3.4750000000000001</v>
      </c>
      <c r="AN20" s="36">
        <f t="shared" si="9"/>
        <v>3.4510000000000001</v>
      </c>
      <c r="AO20" s="36">
        <f t="shared" si="9"/>
        <v>3.427</v>
      </c>
      <c r="AP20" s="36">
        <f t="shared" si="9"/>
        <v>3.4020000000000001</v>
      </c>
      <c r="AQ20" s="36">
        <f t="shared" si="9"/>
        <v>3.3780000000000001</v>
      </c>
      <c r="AR20" s="36">
        <f t="shared" si="9"/>
        <v>3.3530000000000002</v>
      </c>
      <c r="AS20" s="36">
        <f t="shared" si="9"/>
        <v>3.3290000000000002</v>
      </c>
      <c r="AT20" s="36">
        <f t="shared" si="9"/>
        <v>3.3050000000000002</v>
      </c>
      <c r="AV20" s="36">
        <f t="shared" si="5"/>
        <v>3.89</v>
      </c>
      <c r="AW20" s="51" t="s">
        <v>258</v>
      </c>
      <c r="AX20" s="100"/>
      <c r="AY20" s="133"/>
    </row>
    <row r="21" spans="2:51" ht="16.5">
      <c r="B21" s="50"/>
      <c r="C21" s="100" t="s">
        <v>259</v>
      </c>
      <c r="D21" s="51" t="s">
        <v>257</v>
      </c>
      <c r="E21" s="73">
        <v>10.422000000000001</v>
      </c>
      <c r="F21" s="36">
        <v>9.17</v>
      </c>
      <c r="G21" s="36">
        <f t="shared" si="6"/>
        <v>9.1170000000000009</v>
      </c>
      <c r="H21" s="36">
        <f t="shared" si="6"/>
        <v>9.0649999999999995</v>
      </c>
      <c r="I21" s="36">
        <f t="shared" si="6"/>
        <v>9.0129999999999999</v>
      </c>
      <c r="J21" s="36">
        <f t="shared" si="6"/>
        <v>8.9610000000000003</v>
      </c>
      <c r="K21" s="36">
        <f t="shared" si="6"/>
        <v>8.9090000000000007</v>
      </c>
      <c r="L21" s="36">
        <f t="shared" si="6"/>
        <v>8.8569999999999993</v>
      </c>
      <c r="M21" s="36">
        <f t="shared" si="6"/>
        <v>8.8049999999999997</v>
      </c>
      <c r="N21" s="36">
        <f t="shared" si="6"/>
        <v>8.7530000000000001</v>
      </c>
      <c r="O21" s="36">
        <f t="shared" si="6"/>
        <v>8.7010000000000005</v>
      </c>
      <c r="P21" s="36">
        <f t="shared" si="6"/>
        <v>8.6479999999999997</v>
      </c>
      <c r="Q21" s="36">
        <f t="shared" si="7"/>
        <v>8.5960000000000001</v>
      </c>
      <c r="R21" s="36">
        <f t="shared" si="7"/>
        <v>8.5440000000000005</v>
      </c>
      <c r="S21" s="36">
        <f t="shared" si="7"/>
        <v>8.4920000000000009</v>
      </c>
      <c r="T21" s="36">
        <f t="shared" si="7"/>
        <v>8.44</v>
      </c>
      <c r="U21" s="36">
        <f t="shared" si="7"/>
        <v>8.3879999999999999</v>
      </c>
      <c r="V21" s="36">
        <f t="shared" si="7"/>
        <v>8.3360000000000003</v>
      </c>
      <c r="W21" s="36">
        <f t="shared" si="7"/>
        <v>8.2840000000000007</v>
      </c>
      <c r="X21" s="36">
        <f t="shared" si="7"/>
        <v>8.2319999999999993</v>
      </c>
      <c r="Y21" s="36">
        <f t="shared" si="7"/>
        <v>8.1790000000000003</v>
      </c>
      <c r="Z21" s="36">
        <f t="shared" si="7"/>
        <v>8.1270000000000007</v>
      </c>
      <c r="AA21" s="36">
        <f t="shared" si="8"/>
        <v>8.0749999999999993</v>
      </c>
      <c r="AB21" s="36">
        <f t="shared" si="8"/>
        <v>8.0229999999999997</v>
      </c>
      <c r="AC21" s="36">
        <f t="shared" si="8"/>
        <v>7.9710000000000001</v>
      </c>
      <c r="AD21" s="36">
        <f t="shared" si="8"/>
        <v>7.9189999999999996</v>
      </c>
      <c r="AE21" s="36">
        <f t="shared" si="8"/>
        <v>7.867</v>
      </c>
      <c r="AF21" s="36">
        <f t="shared" si="8"/>
        <v>7.8150000000000004</v>
      </c>
      <c r="AG21" s="36">
        <f t="shared" si="8"/>
        <v>7.7629999999999999</v>
      </c>
      <c r="AH21" s="36">
        <f t="shared" si="8"/>
        <v>7.71</v>
      </c>
      <c r="AI21" s="36">
        <f t="shared" si="8"/>
        <v>7.6580000000000004</v>
      </c>
      <c r="AJ21" s="36">
        <f t="shared" si="8"/>
        <v>7.6059999999999999</v>
      </c>
      <c r="AK21" s="36">
        <f t="shared" si="9"/>
        <v>7.5540000000000003</v>
      </c>
      <c r="AL21" s="36">
        <f t="shared" si="9"/>
        <v>7.5019999999999998</v>
      </c>
      <c r="AM21" s="36">
        <f t="shared" si="9"/>
        <v>7.45</v>
      </c>
      <c r="AN21" s="36">
        <f t="shared" si="9"/>
        <v>7.3979999999999997</v>
      </c>
      <c r="AO21" s="36">
        <f t="shared" si="9"/>
        <v>7.3460000000000001</v>
      </c>
      <c r="AP21" s="36">
        <f t="shared" si="9"/>
        <v>7.2939999999999996</v>
      </c>
      <c r="AQ21" s="36">
        <f t="shared" si="9"/>
        <v>7.2409999999999997</v>
      </c>
      <c r="AR21" s="36">
        <f t="shared" si="9"/>
        <v>7.1890000000000001</v>
      </c>
      <c r="AS21" s="36">
        <f t="shared" si="9"/>
        <v>7.1369999999999996</v>
      </c>
      <c r="AT21" s="36">
        <f t="shared" si="9"/>
        <v>7.085</v>
      </c>
      <c r="AV21" s="36">
        <f t="shared" si="5"/>
        <v>8.3360000000000003</v>
      </c>
      <c r="AW21" s="51" t="s">
        <v>257</v>
      </c>
      <c r="AX21" s="100" t="s">
        <v>259</v>
      </c>
      <c r="AY21" s="133"/>
    </row>
    <row r="22" spans="2:51" ht="16.5">
      <c r="B22" s="50"/>
      <c r="C22" s="100"/>
      <c r="D22" s="51" t="s">
        <v>258</v>
      </c>
      <c r="E22" s="73">
        <v>12.427</v>
      </c>
      <c r="F22" s="36">
        <v>10.93</v>
      </c>
      <c r="G22" s="36">
        <f t="shared" si="6"/>
        <v>10.867000000000001</v>
      </c>
      <c r="H22" s="36">
        <f t="shared" si="6"/>
        <v>10.805</v>
      </c>
      <c r="I22" s="36">
        <f t="shared" si="6"/>
        <v>10.743</v>
      </c>
      <c r="J22" s="36">
        <f t="shared" si="6"/>
        <v>10.680999999999999</v>
      </c>
      <c r="K22" s="36">
        <f t="shared" si="6"/>
        <v>10.619</v>
      </c>
      <c r="L22" s="36">
        <f t="shared" si="6"/>
        <v>10.557</v>
      </c>
      <c r="M22" s="36">
        <f t="shared" si="6"/>
        <v>10.494999999999999</v>
      </c>
      <c r="N22" s="36">
        <f t="shared" si="6"/>
        <v>10.432</v>
      </c>
      <c r="O22" s="36">
        <f t="shared" si="6"/>
        <v>10.37</v>
      </c>
      <c r="P22" s="36">
        <f t="shared" si="6"/>
        <v>10.308</v>
      </c>
      <c r="Q22" s="36">
        <f t="shared" si="7"/>
        <v>10.246</v>
      </c>
      <c r="R22" s="36">
        <f t="shared" si="7"/>
        <v>10.183999999999999</v>
      </c>
      <c r="S22" s="36">
        <f t="shared" si="7"/>
        <v>10.122</v>
      </c>
      <c r="T22" s="36">
        <f t="shared" si="7"/>
        <v>10.06</v>
      </c>
      <c r="U22" s="36">
        <f t="shared" si="7"/>
        <v>9.9969999999999999</v>
      </c>
      <c r="V22" s="36">
        <f t="shared" si="7"/>
        <v>9.9350000000000005</v>
      </c>
      <c r="W22" s="36">
        <f t="shared" si="7"/>
        <v>9.8729999999999993</v>
      </c>
      <c r="X22" s="36">
        <f t="shared" si="7"/>
        <v>9.8109999999999999</v>
      </c>
      <c r="Y22" s="36">
        <f t="shared" si="7"/>
        <v>9.7490000000000006</v>
      </c>
      <c r="Z22" s="36">
        <f t="shared" si="7"/>
        <v>9.6869999999999994</v>
      </c>
      <c r="AA22" s="36">
        <f t="shared" si="8"/>
        <v>9.625</v>
      </c>
      <c r="AB22" s="36">
        <f t="shared" si="8"/>
        <v>9.5630000000000006</v>
      </c>
      <c r="AC22" s="36">
        <f t="shared" si="8"/>
        <v>9.5</v>
      </c>
      <c r="AD22" s="36">
        <f t="shared" si="8"/>
        <v>9.4380000000000006</v>
      </c>
      <c r="AE22" s="36">
        <f t="shared" si="8"/>
        <v>9.3759999999999994</v>
      </c>
      <c r="AF22" s="36">
        <f t="shared" si="8"/>
        <v>9.3140000000000001</v>
      </c>
      <c r="AG22" s="36">
        <f t="shared" si="8"/>
        <v>9.2520000000000007</v>
      </c>
      <c r="AH22" s="36">
        <f t="shared" si="8"/>
        <v>9.19</v>
      </c>
      <c r="AI22" s="36">
        <f t="shared" si="8"/>
        <v>9.1280000000000001</v>
      </c>
      <c r="AJ22" s="36">
        <f t="shared" si="8"/>
        <v>9.0649999999999995</v>
      </c>
      <c r="AK22" s="36">
        <f t="shared" si="9"/>
        <v>9.0030000000000001</v>
      </c>
      <c r="AL22" s="36">
        <f t="shared" si="9"/>
        <v>8.9410000000000007</v>
      </c>
      <c r="AM22" s="36">
        <f t="shared" si="9"/>
        <v>8.8789999999999996</v>
      </c>
      <c r="AN22" s="36">
        <f t="shared" si="9"/>
        <v>8.8170000000000002</v>
      </c>
      <c r="AO22" s="36">
        <f t="shared" si="9"/>
        <v>8.7550000000000008</v>
      </c>
      <c r="AP22" s="36">
        <f t="shared" si="9"/>
        <v>8.6929999999999996</v>
      </c>
      <c r="AQ22" s="36">
        <f t="shared" si="9"/>
        <v>8.6310000000000002</v>
      </c>
      <c r="AR22" s="36">
        <f t="shared" si="9"/>
        <v>8.5679999999999996</v>
      </c>
      <c r="AS22" s="36">
        <f t="shared" si="9"/>
        <v>8.5060000000000002</v>
      </c>
      <c r="AT22" s="36">
        <f t="shared" si="9"/>
        <v>8.4440000000000008</v>
      </c>
      <c r="AV22" s="36">
        <f t="shared" si="5"/>
        <v>9.9350000000000005</v>
      </c>
      <c r="AW22" s="51" t="s">
        <v>258</v>
      </c>
      <c r="AX22" s="100"/>
      <c r="AY22" s="133"/>
    </row>
    <row r="23" spans="2:51" ht="16.5">
      <c r="B23" s="50"/>
      <c r="C23" s="100" t="s">
        <v>260</v>
      </c>
      <c r="D23" s="51" t="s">
        <v>257</v>
      </c>
      <c r="E23" s="73">
        <v>30.193000000000001</v>
      </c>
      <c r="F23" s="36">
        <v>26.57</v>
      </c>
      <c r="G23" s="36">
        <f t="shared" ref="G23:P32" si="10">ROUNDDOWN($F23-($F$2-G$2)*$E23,3)</f>
        <v>26.419</v>
      </c>
      <c r="H23" s="36">
        <f t="shared" si="10"/>
        <v>26.268000000000001</v>
      </c>
      <c r="I23" s="36">
        <f t="shared" si="10"/>
        <v>26.117000000000001</v>
      </c>
      <c r="J23" s="36">
        <f t="shared" si="10"/>
        <v>25.966000000000001</v>
      </c>
      <c r="K23" s="36">
        <f t="shared" si="10"/>
        <v>25.815000000000001</v>
      </c>
      <c r="L23" s="36">
        <f t="shared" si="10"/>
        <v>25.664000000000001</v>
      </c>
      <c r="M23" s="36">
        <f t="shared" si="10"/>
        <v>25.513000000000002</v>
      </c>
      <c r="N23" s="36">
        <f t="shared" si="10"/>
        <v>25.361999999999998</v>
      </c>
      <c r="O23" s="36">
        <f t="shared" si="10"/>
        <v>25.210999999999999</v>
      </c>
      <c r="P23" s="36">
        <f t="shared" si="10"/>
        <v>25.06</v>
      </c>
      <c r="Q23" s="36">
        <f t="shared" ref="Q23:Z32" si="11">ROUNDDOWN($F23-($F$2-Q$2)*$E23,3)</f>
        <v>24.908999999999999</v>
      </c>
      <c r="R23" s="36">
        <f t="shared" si="11"/>
        <v>24.757999999999999</v>
      </c>
      <c r="S23" s="36">
        <f t="shared" si="11"/>
        <v>24.606999999999999</v>
      </c>
      <c r="T23" s="36">
        <f t="shared" si="11"/>
        <v>24.456</v>
      </c>
      <c r="U23" s="36">
        <f t="shared" si="11"/>
        <v>24.305</v>
      </c>
      <c r="V23" s="36">
        <f t="shared" si="11"/>
        <v>24.154</v>
      </c>
      <c r="W23" s="36">
        <f t="shared" si="11"/>
        <v>24.003</v>
      </c>
      <c r="X23" s="36">
        <f t="shared" si="11"/>
        <v>23.852</v>
      </c>
      <c r="Y23" s="36">
        <f t="shared" si="11"/>
        <v>23.701000000000001</v>
      </c>
      <c r="Z23" s="36">
        <f t="shared" si="11"/>
        <v>23.55</v>
      </c>
      <c r="AA23" s="36">
        <f t="shared" ref="AA23:AJ32" si="12">ROUNDDOWN($F23-($F$2-AA$2)*$E23,3)</f>
        <v>23.399000000000001</v>
      </c>
      <c r="AB23" s="36">
        <f t="shared" si="12"/>
        <v>23.248000000000001</v>
      </c>
      <c r="AC23" s="36">
        <f t="shared" si="12"/>
        <v>23.097000000000001</v>
      </c>
      <c r="AD23" s="36">
        <f t="shared" si="12"/>
        <v>22.946000000000002</v>
      </c>
      <c r="AE23" s="36">
        <f t="shared" si="12"/>
        <v>22.795000000000002</v>
      </c>
      <c r="AF23" s="36">
        <f t="shared" si="12"/>
        <v>22.643999999999998</v>
      </c>
      <c r="AG23" s="36">
        <f t="shared" si="12"/>
        <v>22.492999999999999</v>
      </c>
      <c r="AH23" s="36">
        <f t="shared" si="12"/>
        <v>22.341999999999999</v>
      </c>
      <c r="AI23" s="36">
        <f t="shared" si="12"/>
        <v>22.192</v>
      </c>
      <c r="AJ23" s="36">
        <f t="shared" si="12"/>
        <v>22.041</v>
      </c>
      <c r="AK23" s="36">
        <f t="shared" ref="AK23:AT32" si="13">ROUNDDOWN($F23-($F$2-AK$2)*$E23,3)</f>
        <v>21.89</v>
      </c>
      <c r="AL23" s="36">
        <f t="shared" si="13"/>
        <v>21.739000000000001</v>
      </c>
      <c r="AM23" s="36">
        <f t="shared" si="13"/>
        <v>21.588000000000001</v>
      </c>
      <c r="AN23" s="36">
        <f t="shared" si="13"/>
        <v>21.437000000000001</v>
      </c>
      <c r="AO23" s="36">
        <f t="shared" si="13"/>
        <v>21.286000000000001</v>
      </c>
      <c r="AP23" s="36">
        <f t="shared" si="13"/>
        <v>21.135000000000002</v>
      </c>
      <c r="AQ23" s="36">
        <f t="shared" si="13"/>
        <v>20.984000000000002</v>
      </c>
      <c r="AR23" s="36">
        <f t="shared" si="13"/>
        <v>20.832999999999998</v>
      </c>
      <c r="AS23" s="36">
        <f t="shared" si="13"/>
        <v>20.681999999999999</v>
      </c>
      <c r="AT23" s="36">
        <f t="shared" si="13"/>
        <v>20.530999999999999</v>
      </c>
      <c r="AV23" s="36">
        <f t="shared" si="5"/>
        <v>24.154</v>
      </c>
      <c r="AW23" s="51" t="s">
        <v>257</v>
      </c>
      <c r="AX23" s="100" t="s">
        <v>260</v>
      </c>
      <c r="AY23" s="133"/>
    </row>
    <row r="24" spans="2:51" ht="16.5">
      <c r="B24" s="50"/>
      <c r="C24" s="100"/>
      <c r="D24" s="51" t="s">
        <v>258</v>
      </c>
      <c r="E24" s="73">
        <v>36.338000000000001</v>
      </c>
      <c r="F24" s="36">
        <v>31.97</v>
      </c>
      <c r="G24" s="36">
        <f t="shared" si="10"/>
        <v>31.788</v>
      </c>
      <c r="H24" s="36">
        <f t="shared" si="10"/>
        <v>31.606000000000002</v>
      </c>
      <c r="I24" s="36">
        <f t="shared" si="10"/>
        <v>31.423999999999999</v>
      </c>
      <c r="J24" s="36">
        <f t="shared" si="10"/>
        <v>31.242999999999999</v>
      </c>
      <c r="K24" s="36">
        <f t="shared" si="10"/>
        <v>31.061</v>
      </c>
      <c r="L24" s="36">
        <f t="shared" si="10"/>
        <v>30.879000000000001</v>
      </c>
      <c r="M24" s="36">
        <f t="shared" si="10"/>
        <v>30.698</v>
      </c>
      <c r="N24" s="36">
        <f t="shared" si="10"/>
        <v>30.515999999999998</v>
      </c>
      <c r="O24" s="36">
        <f t="shared" si="10"/>
        <v>30.334</v>
      </c>
      <c r="P24" s="36">
        <f t="shared" si="10"/>
        <v>30.152999999999999</v>
      </c>
      <c r="Q24" s="36">
        <f t="shared" si="11"/>
        <v>29.971</v>
      </c>
      <c r="R24" s="36">
        <f t="shared" si="11"/>
        <v>29.789000000000001</v>
      </c>
      <c r="S24" s="36">
        <f t="shared" si="11"/>
        <v>29.608000000000001</v>
      </c>
      <c r="T24" s="36">
        <f t="shared" si="11"/>
        <v>29.425999999999998</v>
      </c>
      <c r="U24" s="36">
        <f t="shared" si="11"/>
        <v>29.244</v>
      </c>
      <c r="V24" s="36">
        <f t="shared" si="11"/>
        <v>29.062000000000001</v>
      </c>
      <c r="W24" s="36">
        <f t="shared" si="11"/>
        <v>28.881</v>
      </c>
      <c r="X24" s="36">
        <f t="shared" si="11"/>
        <v>28.699000000000002</v>
      </c>
      <c r="Y24" s="36">
        <f t="shared" si="11"/>
        <v>28.516999999999999</v>
      </c>
      <c r="Z24" s="36">
        <f t="shared" si="11"/>
        <v>28.335999999999999</v>
      </c>
      <c r="AA24" s="36">
        <f t="shared" si="12"/>
        <v>28.154</v>
      </c>
      <c r="AB24" s="36">
        <f t="shared" si="12"/>
        <v>27.972000000000001</v>
      </c>
      <c r="AC24" s="36">
        <f t="shared" si="12"/>
        <v>27.791</v>
      </c>
      <c r="AD24" s="36">
        <f t="shared" si="12"/>
        <v>27.609000000000002</v>
      </c>
      <c r="AE24" s="36">
        <f t="shared" si="12"/>
        <v>27.427</v>
      </c>
      <c r="AF24" s="36">
        <f t="shared" si="12"/>
        <v>27.245999999999999</v>
      </c>
      <c r="AG24" s="36">
        <f t="shared" si="12"/>
        <v>27.064</v>
      </c>
      <c r="AH24" s="36">
        <f t="shared" si="12"/>
        <v>26.882000000000001</v>
      </c>
      <c r="AI24" s="36">
        <f t="shared" si="12"/>
        <v>26.7</v>
      </c>
      <c r="AJ24" s="36">
        <f t="shared" si="12"/>
        <v>26.518999999999998</v>
      </c>
      <c r="AK24" s="36">
        <f t="shared" si="13"/>
        <v>26.337</v>
      </c>
      <c r="AL24" s="36">
        <f t="shared" si="13"/>
        <v>26.155000000000001</v>
      </c>
      <c r="AM24" s="36">
        <f t="shared" si="13"/>
        <v>25.974</v>
      </c>
      <c r="AN24" s="36">
        <f t="shared" si="13"/>
        <v>25.792000000000002</v>
      </c>
      <c r="AO24" s="36">
        <f t="shared" si="13"/>
        <v>25.61</v>
      </c>
      <c r="AP24" s="36">
        <f t="shared" si="13"/>
        <v>25.428999999999998</v>
      </c>
      <c r="AQ24" s="36">
        <f t="shared" si="13"/>
        <v>25.247</v>
      </c>
      <c r="AR24" s="36">
        <f t="shared" si="13"/>
        <v>25.065000000000001</v>
      </c>
      <c r="AS24" s="36">
        <f t="shared" si="13"/>
        <v>24.884</v>
      </c>
      <c r="AT24" s="36">
        <f t="shared" si="13"/>
        <v>24.702000000000002</v>
      </c>
      <c r="AV24" s="36">
        <f t="shared" si="5"/>
        <v>29.062000000000001</v>
      </c>
      <c r="AW24" s="51" t="s">
        <v>258</v>
      </c>
      <c r="AX24" s="100"/>
      <c r="AY24" s="133"/>
    </row>
    <row r="25" spans="2:51" ht="16.5">
      <c r="B25" s="53"/>
      <c r="C25" s="100" t="s">
        <v>261</v>
      </c>
      <c r="D25" s="51" t="s">
        <v>262</v>
      </c>
      <c r="E25" s="73">
        <v>16.475000000000001</v>
      </c>
      <c r="F25" s="36">
        <v>15.1</v>
      </c>
      <c r="G25" s="36">
        <f t="shared" si="10"/>
        <v>15.016999999999999</v>
      </c>
      <c r="H25" s="36">
        <f t="shared" si="10"/>
        <v>14.935</v>
      </c>
      <c r="I25" s="36">
        <f t="shared" si="10"/>
        <v>14.852</v>
      </c>
      <c r="J25" s="36">
        <f t="shared" si="10"/>
        <v>14.77</v>
      </c>
      <c r="K25" s="36">
        <f t="shared" si="10"/>
        <v>14.688000000000001</v>
      </c>
      <c r="L25" s="36">
        <f t="shared" si="10"/>
        <v>14.605</v>
      </c>
      <c r="M25" s="36">
        <f t="shared" si="10"/>
        <v>14.523</v>
      </c>
      <c r="N25" s="36">
        <f t="shared" si="10"/>
        <v>14.441000000000001</v>
      </c>
      <c r="O25" s="36">
        <f t="shared" si="10"/>
        <v>14.358000000000001</v>
      </c>
      <c r="P25" s="36">
        <f t="shared" si="10"/>
        <v>14.276</v>
      </c>
      <c r="Q25" s="36">
        <f t="shared" si="11"/>
        <v>14.193</v>
      </c>
      <c r="R25" s="36">
        <f t="shared" si="11"/>
        <v>14.111000000000001</v>
      </c>
      <c r="S25" s="36">
        <f t="shared" si="11"/>
        <v>14.029</v>
      </c>
      <c r="T25" s="36">
        <f t="shared" si="11"/>
        <v>13.946</v>
      </c>
      <c r="U25" s="36">
        <f t="shared" si="11"/>
        <v>13.864000000000001</v>
      </c>
      <c r="V25" s="36">
        <f t="shared" si="11"/>
        <v>13.782</v>
      </c>
      <c r="W25" s="36">
        <f t="shared" si="11"/>
        <v>13.699</v>
      </c>
      <c r="X25" s="36">
        <f t="shared" si="11"/>
        <v>13.617000000000001</v>
      </c>
      <c r="Y25" s="36">
        <f t="shared" si="11"/>
        <v>13.534000000000001</v>
      </c>
      <c r="Z25" s="36">
        <f t="shared" si="11"/>
        <v>13.452</v>
      </c>
      <c r="AA25" s="36">
        <f t="shared" si="12"/>
        <v>13.37</v>
      </c>
      <c r="AB25" s="36">
        <f t="shared" si="12"/>
        <v>13.287000000000001</v>
      </c>
      <c r="AC25" s="36">
        <f t="shared" si="12"/>
        <v>13.205</v>
      </c>
      <c r="AD25" s="36">
        <f t="shared" si="12"/>
        <v>13.122999999999999</v>
      </c>
      <c r="AE25" s="36">
        <f t="shared" si="12"/>
        <v>13.04</v>
      </c>
      <c r="AF25" s="36">
        <f t="shared" si="12"/>
        <v>12.958</v>
      </c>
      <c r="AG25" s="36">
        <f t="shared" si="12"/>
        <v>12.875</v>
      </c>
      <c r="AH25" s="36">
        <f t="shared" si="12"/>
        <v>12.792999999999999</v>
      </c>
      <c r="AI25" s="36">
        <f t="shared" si="12"/>
        <v>12.711</v>
      </c>
      <c r="AJ25" s="36">
        <f t="shared" si="12"/>
        <v>12.628</v>
      </c>
      <c r="AK25" s="36">
        <f t="shared" si="13"/>
        <v>12.545999999999999</v>
      </c>
      <c r="AL25" s="36">
        <f t="shared" si="13"/>
        <v>12.464</v>
      </c>
      <c r="AM25" s="36">
        <f t="shared" si="13"/>
        <v>12.381</v>
      </c>
      <c r="AN25" s="36">
        <f t="shared" si="13"/>
        <v>12.298999999999999</v>
      </c>
      <c r="AO25" s="36">
        <f t="shared" si="13"/>
        <v>12.215999999999999</v>
      </c>
      <c r="AP25" s="36">
        <f t="shared" si="13"/>
        <v>12.134</v>
      </c>
      <c r="AQ25" s="36">
        <f t="shared" si="13"/>
        <v>12.052</v>
      </c>
      <c r="AR25" s="36">
        <f t="shared" si="13"/>
        <v>11.968999999999999</v>
      </c>
      <c r="AS25" s="36">
        <f t="shared" si="13"/>
        <v>11.887</v>
      </c>
      <c r="AT25" s="36">
        <f t="shared" si="13"/>
        <v>11.805</v>
      </c>
      <c r="AV25" s="36">
        <f t="shared" si="5"/>
        <v>13.782</v>
      </c>
      <c r="AW25" s="51" t="s">
        <v>262</v>
      </c>
      <c r="AX25" s="100" t="s">
        <v>261</v>
      </c>
      <c r="AY25" s="133"/>
    </row>
    <row r="26" spans="2:51" ht="16.5">
      <c r="B26" s="53"/>
      <c r="C26" s="100"/>
      <c r="D26" s="51" t="s">
        <v>263</v>
      </c>
      <c r="E26" s="73">
        <v>3.2639999999999998</v>
      </c>
      <c r="F26" s="36">
        <v>3.1</v>
      </c>
      <c r="G26" s="36">
        <f t="shared" si="10"/>
        <v>3.0830000000000002</v>
      </c>
      <c r="H26" s="36">
        <f t="shared" si="10"/>
        <v>3.0670000000000002</v>
      </c>
      <c r="I26" s="36">
        <f t="shared" si="10"/>
        <v>3.0510000000000002</v>
      </c>
      <c r="J26" s="36">
        <f t="shared" si="10"/>
        <v>3.0339999999999998</v>
      </c>
      <c r="K26" s="36">
        <f t="shared" si="10"/>
        <v>3.0179999999999998</v>
      </c>
      <c r="L26" s="36">
        <f t="shared" si="10"/>
        <v>3.0019999999999998</v>
      </c>
      <c r="M26" s="36">
        <f t="shared" si="10"/>
        <v>2.9849999999999999</v>
      </c>
      <c r="N26" s="36">
        <f t="shared" si="10"/>
        <v>2.9689999999999999</v>
      </c>
      <c r="O26" s="36">
        <f t="shared" si="10"/>
        <v>2.9529999999999998</v>
      </c>
      <c r="P26" s="36">
        <f t="shared" si="10"/>
        <v>2.9359999999999999</v>
      </c>
      <c r="Q26" s="36">
        <f t="shared" si="11"/>
        <v>2.92</v>
      </c>
      <c r="R26" s="36">
        <f t="shared" si="11"/>
        <v>2.9039999999999999</v>
      </c>
      <c r="S26" s="36">
        <f t="shared" si="11"/>
        <v>2.887</v>
      </c>
      <c r="T26" s="36">
        <f t="shared" si="11"/>
        <v>2.871</v>
      </c>
      <c r="U26" s="36">
        <f t="shared" si="11"/>
        <v>2.855</v>
      </c>
      <c r="V26" s="36">
        <f t="shared" si="11"/>
        <v>2.8380000000000001</v>
      </c>
      <c r="W26" s="36">
        <f t="shared" si="11"/>
        <v>2.8220000000000001</v>
      </c>
      <c r="X26" s="36">
        <f t="shared" si="11"/>
        <v>2.806</v>
      </c>
      <c r="Y26" s="36">
        <f t="shared" si="11"/>
        <v>2.7890000000000001</v>
      </c>
      <c r="Z26" s="36">
        <f t="shared" si="11"/>
        <v>2.7730000000000001</v>
      </c>
      <c r="AA26" s="36">
        <f t="shared" si="12"/>
        <v>2.7570000000000001</v>
      </c>
      <c r="AB26" s="36">
        <f t="shared" si="12"/>
        <v>2.74</v>
      </c>
      <c r="AC26" s="36">
        <f t="shared" si="12"/>
        <v>2.7240000000000002</v>
      </c>
      <c r="AD26" s="36">
        <f t="shared" si="12"/>
        <v>2.7080000000000002</v>
      </c>
      <c r="AE26" s="36">
        <f t="shared" si="12"/>
        <v>2.6920000000000002</v>
      </c>
      <c r="AF26" s="36">
        <f t="shared" si="12"/>
        <v>2.6749999999999998</v>
      </c>
      <c r="AG26" s="36">
        <f t="shared" si="12"/>
        <v>2.6589999999999998</v>
      </c>
      <c r="AH26" s="36">
        <f t="shared" si="12"/>
        <v>2.6429999999999998</v>
      </c>
      <c r="AI26" s="36">
        <f t="shared" si="12"/>
        <v>2.6259999999999999</v>
      </c>
      <c r="AJ26" s="36">
        <f t="shared" si="12"/>
        <v>2.61</v>
      </c>
      <c r="AK26" s="36">
        <f t="shared" si="13"/>
        <v>2.5939999999999999</v>
      </c>
      <c r="AL26" s="36">
        <f t="shared" si="13"/>
        <v>2.577</v>
      </c>
      <c r="AM26" s="36">
        <f t="shared" si="13"/>
        <v>2.5609999999999999</v>
      </c>
      <c r="AN26" s="36">
        <f t="shared" si="13"/>
        <v>2.5449999999999999</v>
      </c>
      <c r="AO26" s="36">
        <f t="shared" si="13"/>
        <v>2.528</v>
      </c>
      <c r="AP26" s="36">
        <f t="shared" si="13"/>
        <v>2.512</v>
      </c>
      <c r="AQ26" s="36">
        <f t="shared" si="13"/>
        <v>2.496</v>
      </c>
      <c r="AR26" s="36">
        <f t="shared" si="13"/>
        <v>2.4790000000000001</v>
      </c>
      <c r="AS26" s="36">
        <f t="shared" si="13"/>
        <v>2.4630000000000001</v>
      </c>
      <c r="AT26" s="36">
        <f t="shared" si="13"/>
        <v>2.4470000000000001</v>
      </c>
      <c r="AV26" s="36">
        <f t="shared" si="5"/>
        <v>2.8380000000000001</v>
      </c>
      <c r="AW26" s="51" t="s">
        <v>263</v>
      </c>
      <c r="AX26" s="100"/>
      <c r="AY26" s="133"/>
    </row>
    <row r="27" spans="2:51" ht="16.5">
      <c r="B27" s="53"/>
      <c r="C27" s="100"/>
      <c r="D27" s="51" t="s">
        <v>264</v>
      </c>
      <c r="E27" s="73">
        <v>2.1739999999999999</v>
      </c>
      <c r="F27" s="36">
        <v>2</v>
      </c>
      <c r="G27" s="36">
        <f t="shared" si="10"/>
        <v>1.9890000000000001</v>
      </c>
      <c r="H27" s="36">
        <f t="shared" si="10"/>
        <v>1.978</v>
      </c>
      <c r="I27" s="36">
        <f t="shared" si="10"/>
        <v>1.9670000000000001</v>
      </c>
      <c r="J27" s="36">
        <f t="shared" si="10"/>
        <v>1.956</v>
      </c>
      <c r="K27" s="36">
        <f t="shared" si="10"/>
        <v>1.9450000000000001</v>
      </c>
      <c r="L27" s="36">
        <f t="shared" si="10"/>
        <v>1.9339999999999999</v>
      </c>
      <c r="M27" s="36">
        <f t="shared" si="10"/>
        <v>1.923</v>
      </c>
      <c r="N27" s="36">
        <f t="shared" si="10"/>
        <v>1.913</v>
      </c>
      <c r="O27" s="36">
        <f t="shared" si="10"/>
        <v>1.9019999999999999</v>
      </c>
      <c r="P27" s="36">
        <f t="shared" si="10"/>
        <v>1.891</v>
      </c>
      <c r="Q27" s="36">
        <f t="shared" si="11"/>
        <v>1.88</v>
      </c>
      <c r="R27" s="36">
        <f t="shared" si="11"/>
        <v>1.869</v>
      </c>
      <c r="S27" s="36">
        <f t="shared" si="11"/>
        <v>1.8580000000000001</v>
      </c>
      <c r="T27" s="36">
        <f t="shared" si="11"/>
        <v>1.847</v>
      </c>
      <c r="U27" s="36">
        <f t="shared" si="11"/>
        <v>1.8360000000000001</v>
      </c>
      <c r="V27" s="36">
        <f t="shared" si="11"/>
        <v>1.8260000000000001</v>
      </c>
      <c r="W27" s="36">
        <f t="shared" si="11"/>
        <v>1.8149999999999999</v>
      </c>
      <c r="X27" s="36">
        <f t="shared" si="11"/>
        <v>1.804</v>
      </c>
      <c r="Y27" s="36">
        <f t="shared" si="11"/>
        <v>1.7929999999999999</v>
      </c>
      <c r="Z27" s="36">
        <f t="shared" si="11"/>
        <v>1.782</v>
      </c>
      <c r="AA27" s="36">
        <f t="shared" si="12"/>
        <v>1.7709999999999999</v>
      </c>
      <c r="AB27" s="36">
        <f t="shared" si="12"/>
        <v>1.76</v>
      </c>
      <c r="AC27" s="36">
        <f t="shared" si="12"/>
        <v>1.7490000000000001</v>
      </c>
      <c r="AD27" s="36">
        <f t="shared" si="12"/>
        <v>1.7390000000000001</v>
      </c>
      <c r="AE27" s="36">
        <f t="shared" si="12"/>
        <v>1.728</v>
      </c>
      <c r="AF27" s="36">
        <f t="shared" si="12"/>
        <v>1.7170000000000001</v>
      </c>
      <c r="AG27" s="36">
        <f t="shared" si="12"/>
        <v>1.706</v>
      </c>
      <c r="AH27" s="36">
        <f t="shared" si="12"/>
        <v>1.6950000000000001</v>
      </c>
      <c r="AI27" s="36">
        <f t="shared" si="12"/>
        <v>1.6839999999999999</v>
      </c>
      <c r="AJ27" s="36">
        <f t="shared" si="12"/>
        <v>1.673</v>
      </c>
      <c r="AK27" s="36">
        <f t="shared" si="13"/>
        <v>1.663</v>
      </c>
      <c r="AL27" s="36">
        <f t="shared" si="13"/>
        <v>1.6519999999999999</v>
      </c>
      <c r="AM27" s="36">
        <f t="shared" si="13"/>
        <v>1.641</v>
      </c>
      <c r="AN27" s="36">
        <f t="shared" si="13"/>
        <v>1.63</v>
      </c>
      <c r="AO27" s="36">
        <f t="shared" si="13"/>
        <v>1.619</v>
      </c>
      <c r="AP27" s="36">
        <f t="shared" si="13"/>
        <v>1.6080000000000001</v>
      </c>
      <c r="AQ27" s="36">
        <f t="shared" si="13"/>
        <v>1.597</v>
      </c>
      <c r="AR27" s="36">
        <f t="shared" si="13"/>
        <v>1.5860000000000001</v>
      </c>
      <c r="AS27" s="36">
        <f t="shared" si="13"/>
        <v>1.5760000000000001</v>
      </c>
      <c r="AT27" s="36">
        <f t="shared" si="13"/>
        <v>1.5649999999999999</v>
      </c>
      <c r="AV27" s="36">
        <f t="shared" si="5"/>
        <v>1.8260000000000001</v>
      </c>
      <c r="AW27" s="51" t="s">
        <v>264</v>
      </c>
      <c r="AX27" s="100"/>
      <c r="AY27" s="133"/>
    </row>
    <row r="28" spans="2:51" ht="16.5">
      <c r="B28" s="53"/>
      <c r="C28" s="100"/>
      <c r="D28" s="51" t="s">
        <v>265</v>
      </c>
      <c r="E28" s="73">
        <v>5.7770000000000001</v>
      </c>
      <c r="F28" s="36">
        <v>5.45</v>
      </c>
      <c r="G28" s="36">
        <f t="shared" si="10"/>
        <v>5.4210000000000003</v>
      </c>
      <c r="H28" s="36">
        <f t="shared" si="10"/>
        <v>5.3920000000000003</v>
      </c>
      <c r="I28" s="36">
        <f t="shared" si="10"/>
        <v>5.3630000000000004</v>
      </c>
      <c r="J28" s="36">
        <f t="shared" si="10"/>
        <v>5.3339999999999996</v>
      </c>
      <c r="K28" s="36">
        <f t="shared" si="10"/>
        <v>5.3049999999999997</v>
      </c>
      <c r="L28" s="36">
        <f t="shared" si="10"/>
        <v>5.2759999999999998</v>
      </c>
      <c r="M28" s="36">
        <f t="shared" si="10"/>
        <v>5.2469999999999999</v>
      </c>
      <c r="N28" s="36">
        <f t="shared" si="10"/>
        <v>5.218</v>
      </c>
      <c r="O28" s="36">
        <f t="shared" si="10"/>
        <v>5.19</v>
      </c>
      <c r="P28" s="36">
        <f t="shared" si="10"/>
        <v>5.1609999999999996</v>
      </c>
      <c r="Q28" s="36">
        <f t="shared" si="11"/>
        <v>5.1319999999999997</v>
      </c>
      <c r="R28" s="36">
        <f t="shared" si="11"/>
        <v>5.1029999999999998</v>
      </c>
      <c r="S28" s="36">
        <f t="shared" si="11"/>
        <v>5.0739999999999998</v>
      </c>
      <c r="T28" s="36">
        <f t="shared" si="11"/>
        <v>5.0449999999999999</v>
      </c>
      <c r="U28" s="36">
        <f t="shared" si="11"/>
        <v>5.016</v>
      </c>
      <c r="V28" s="36">
        <f t="shared" si="11"/>
        <v>4.9870000000000001</v>
      </c>
      <c r="W28" s="36">
        <f t="shared" si="11"/>
        <v>4.9580000000000002</v>
      </c>
      <c r="X28" s="36">
        <f t="shared" si="11"/>
        <v>4.93</v>
      </c>
      <c r="Y28" s="36">
        <f t="shared" si="11"/>
        <v>4.9009999999999998</v>
      </c>
      <c r="Z28" s="36">
        <f t="shared" si="11"/>
        <v>4.8719999999999999</v>
      </c>
      <c r="AA28" s="36">
        <f t="shared" si="12"/>
        <v>4.843</v>
      </c>
      <c r="AB28" s="36">
        <f t="shared" si="12"/>
        <v>4.8140000000000001</v>
      </c>
      <c r="AC28" s="36">
        <f t="shared" si="12"/>
        <v>4.7850000000000001</v>
      </c>
      <c r="AD28" s="36">
        <f t="shared" si="12"/>
        <v>4.7560000000000002</v>
      </c>
      <c r="AE28" s="36">
        <f t="shared" si="12"/>
        <v>4.7270000000000003</v>
      </c>
      <c r="AF28" s="36">
        <f t="shared" si="12"/>
        <v>4.6980000000000004</v>
      </c>
      <c r="AG28" s="36">
        <f t="shared" si="12"/>
        <v>4.67</v>
      </c>
      <c r="AH28" s="36">
        <f t="shared" si="12"/>
        <v>4.641</v>
      </c>
      <c r="AI28" s="36">
        <f t="shared" si="12"/>
        <v>4.6120000000000001</v>
      </c>
      <c r="AJ28" s="36">
        <f t="shared" si="12"/>
        <v>4.5830000000000002</v>
      </c>
      <c r="AK28" s="36">
        <f t="shared" si="13"/>
        <v>4.5540000000000003</v>
      </c>
      <c r="AL28" s="36">
        <f t="shared" si="13"/>
        <v>4.5250000000000004</v>
      </c>
      <c r="AM28" s="36">
        <f t="shared" si="13"/>
        <v>4.4960000000000004</v>
      </c>
      <c r="AN28" s="36">
        <f t="shared" si="13"/>
        <v>4.4669999999999996</v>
      </c>
      <c r="AO28" s="36">
        <f t="shared" si="13"/>
        <v>4.4390000000000001</v>
      </c>
      <c r="AP28" s="36">
        <f t="shared" si="13"/>
        <v>4.41</v>
      </c>
      <c r="AQ28" s="36">
        <f t="shared" si="13"/>
        <v>4.3810000000000002</v>
      </c>
      <c r="AR28" s="36">
        <f t="shared" si="13"/>
        <v>4.3520000000000003</v>
      </c>
      <c r="AS28" s="36">
        <f t="shared" si="13"/>
        <v>4.3230000000000004</v>
      </c>
      <c r="AT28" s="36">
        <f t="shared" si="13"/>
        <v>4.2939999999999996</v>
      </c>
      <c r="AV28" s="36">
        <f t="shared" si="5"/>
        <v>4.9870000000000001</v>
      </c>
      <c r="AW28" s="51" t="s">
        <v>265</v>
      </c>
      <c r="AX28" s="100"/>
      <c r="AY28" s="133"/>
    </row>
    <row r="29" spans="2:51" ht="16.5">
      <c r="B29" s="53"/>
      <c r="C29" s="100"/>
      <c r="D29" s="51" t="s">
        <v>266</v>
      </c>
      <c r="E29" s="73">
        <v>2.0739999999999998</v>
      </c>
      <c r="F29" s="36">
        <v>2</v>
      </c>
      <c r="G29" s="36">
        <f t="shared" si="10"/>
        <v>1.9890000000000001</v>
      </c>
      <c r="H29" s="36">
        <f t="shared" si="10"/>
        <v>1.9790000000000001</v>
      </c>
      <c r="I29" s="36">
        <f t="shared" si="10"/>
        <v>1.968</v>
      </c>
      <c r="J29" s="36">
        <f t="shared" si="10"/>
        <v>1.958</v>
      </c>
      <c r="K29" s="36">
        <f t="shared" si="10"/>
        <v>1.948</v>
      </c>
      <c r="L29" s="36">
        <f t="shared" si="10"/>
        <v>1.9370000000000001</v>
      </c>
      <c r="M29" s="36">
        <f t="shared" si="10"/>
        <v>1.927</v>
      </c>
      <c r="N29" s="36">
        <f t="shared" si="10"/>
        <v>1.917</v>
      </c>
      <c r="O29" s="36">
        <f t="shared" si="10"/>
        <v>1.9059999999999999</v>
      </c>
      <c r="P29" s="36">
        <f t="shared" si="10"/>
        <v>1.8959999999999999</v>
      </c>
      <c r="Q29" s="36">
        <f t="shared" si="11"/>
        <v>1.885</v>
      </c>
      <c r="R29" s="36">
        <f t="shared" si="11"/>
        <v>1.875</v>
      </c>
      <c r="S29" s="36">
        <f t="shared" si="11"/>
        <v>1.865</v>
      </c>
      <c r="T29" s="36">
        <f t="shared" si="11"/>
        <v>1.8540000000000001</v>
      </c>
      <c r="U29" s="36">
        <f t="shared" si="11"/>
        <v>1.8440000000000001</v>
      </c>
      <c r="V29" s="36">
        <f t="shared" si="11"/>
        <v>1.8340000000000001</v>
      </c>
      <c r="W29" s="36">
        <f t="shared" si="11"/>
        <v>1.823</v>
      </c>
      <c r="X29" s="36">
        <f t="shared" si="11"/>
        <v>1.8129999999999999</v>
      </c>
      <c r="Y29" s="36">
        <f t="shared" si="11"/>
        <v>1.802</v>
      </c>
      <c r="Z29" s="36">
        <f t="shared" si="11"/>
        <v>1.792</v>
      </c>
      <c r="AA29" s="36">
        <f t="shared" si="12"/>
        <v>1.782</v>
      </c>
      <c r="AB29" s="36">
        <f t="shared" si="12"/>
        <v>1.7709999999999999</v>
      </c>
      <c r="AC29" s="36">
        <f t="shared" si="12"/>
        <v>1.7609999999999999</v>
      </c>
      <c r="AD29" s="36">
        <f t="shared" si="12"/>
        <v>1.7509999999999999</v>
      </c>
      <c r="AE29" s="36">
        <f t="shared" si="12"/>
        <v>1.74</v>
      </c>
      <c r="AF29" s="36">
        <f t="shared" si="12"/>
        <v>1.73</v>
      </c>
      <c r="AG29" s="36">
        <f t="shared" si="12"/>
        <v>1.72</v>
      </c>
      <c r="AH29" s="36">
        <f t="shared" si="12"/>
        <v>1.7090000000000001</v>
      </c>
      <c r="AI29" s="36">
        <f t="shared" si="12"/>
        <v>1.6990000000000001</v>
      </c>
      <c r="AJ29" s="36">
        <f t="shared" si="12"/>
        <v>1.6879999999999999</v>
      </c>
      <c r="AK29" s="36">
        <f t="shared" si="13"/>
        <v>1.6779999999999999</v>
      </c>
      <c r="AL29" s="36">
        <f t="shared" si="13"/>
        <v>1.6679999999999999</v>
      </c>
      <c r="AM29" s="36">
        <f t="shared" si="13"/>
        <v>1.657</v>
      </c>
      <c r="AN29" s="36">
        <f t="shared" si="13"/>
        <v>1.647</v>
      </c>
      <c r="AO29" s="36">
        <f t="shared" si="13"/>
        <v>1.637</v>
      </c>
      <c r="AP29" s="36">
        <f t="shared" si="13"/>
        <v>1.6259999999999999</v>
      </c>
      <c r="AQ29" s="36">
        <f t="shared" si="13"/>
        <v>1.6160000000000001</v>
      </c>
      <c r="AR29" s="36">
        <f t="shared" si="13"/>
        <v>1.605</v>
      </c>
      <c r="AS29" s="36">
        <f t="shared" si="13"/>
        <v>1.595</v>
      </c>
      <c r="AT29" s="36">
        <f t="shared" si="13"/>
        <v>1.585</v>
      </c>
      <c r="AV29" s="36">
        <f t="shared" si="5"/>
        <v>1.8340000000000001</v>
      </c>
      <c r="AW29" s="51" t="s">
        <v>266</v>
      </c>
      <c r="AX29" s="100"/>
      <c r="AY29" s="133"/>
    </row>
    <row r="30" spans="2:51" ht="16.5">
      <c r="B30" s="53"/>
      <c r="C30" s="100"/>
      <c r="D30" s="51" t="s">
        <v>267</v>
      </c>
      <c r="E30" s="73">
        <v>1.93</v>
      </c>
      <c r="F30" s="36">
        <v>1.9</v>
      </c>
      <c r="G30" s="36">
        <f t="shared" si="10"/>
        <v>1.89</v>
      </c>
      <c r="H30" s="36">
        <f t="shared" si="10"/>
        <v>1.88</v>
      </c>
      <c r="I30" s="36">
        <f t="shared" si="10"/>
        <v>1.871</v>
      </c>
      <c r="J30" s="36">
        <f t="shared" si="10"/>
        <v>1.861</v>
      </c>
      <c r="K30" s="36">
        <f t="shared" si="10"/>
        <v>1.851</v>
      </c>
      <c r="L30" s="36">
        <f t="shared" si="10"/>
        <v>1.8420000000000001</v>
      </c>
      <c r="M30" s="36">
        <f t="shared" si="10"/>
        <v>1.8320000000000001</v>
      </c>
      <c r="N30" s="36">
        <f t="shared" si="10"/>
        <v>1.8220000000000001</v>
      </c>
      <c r="O30" s="36">
        <f t="shared" si="10"/>
        <v>1.8129999999999999</v>
      </c>
      <c r="P30" s="36">
        <f t="shared" si="10"/>
        <v>1.8029999999999999</v>
      </c>
      <c r="Q30" s="36">
        <f t="shared" si="11"/>
        <v>1.7929999999999999</v>
      </c>
      <c r="R30" s="36">
        <f t="shared" si="11"/>
        <v>1.784</v>
      </c>
      <c r="S30" s="36">
        <f t="shared" si="11"/>
        <v>1.774</v>
      </c>
      <c r="T30" s="36">
        <f t="shared" si="11"/>
        <v>1.764</v>
      </c>
      <c r="U30" s="36">
        <f t="shared" si="11"/>
        <v>1.7549999999999999</v>
      </c>
      <c r="V30" s="36">
        <f t="shared" si="11"/>
        <v>1.7450000000000001</v>
      </c>
      <c r="W30" s="36">
        <f t="shared" si="11"/>
        <v>1.7350000000000001</v>
      </c>
      <c r="X30" s="36">
        <f t="shared" si="11"/>
        <v>1.726</v>
      </c>
      <c r="Y30" s="36">
        <f t="shared" si="11"/>
        <v>1.716</v>
      </c>
      <c r="Z30" s="36">
        <f t="shared" si="11"/>
        <v>1.7070000000000001</v>
      </c>
      <c r="AA30" s="36">
        <f t="shared" si="12"/>
        <v>1.6970000000000001</v>
      </c>
      <c r="AB30" s="36">
        <f t="shared" si="12"/>
        <v>1.6870000000000001</v>
      </c>
      <c r="AC30" s="36">
        <f t="shared" si="12"/>
        <v>1.6779999999999999</v>
      </c>
      <c r="AD30" s="36">
        <f t="shared" si="12"/>
        <v>1.6679999999999999</v>
      </c>
      <c r="AE30" s="36">
        <f t="shared" si="12"/>
        <v>1.6579999999999999</v>
      </c>
      <c r="AF30" s="36">
        <f t="shared" si="12"/>
        <v>1.649</v>
      </c>
      <c r="AG30" s="36">
        <f t="shared" si="12"/>
        <v>1.639</v>
      </c>
      <c r="AH30" s="36">
        <f t="shared" si="12"/>
        <v>1.629</v>
      </c>
      <c r="AI30" s="36">
        <f t="shared" si="12"/>
        <v>1.62</v>
      </c>
      <c r="AJ30" s="36">
        <f t="shared" si="12"/>
        <v>1.61</v>
      </c>
      <c r="AK30" s="36">
        <f t="shared" si="13"/>
        <v>1.6</v>
      </c>
      <c r="AL30" s="36">
        <f t="shared" si="13"/>
        <v>1.591</v>
      </c>
      <c r="AM30" s="36">
        <f t="shared" si="13"/>
        <v>1.581</v>
      </c>
      <c r="AN30" s="36">
        <f t="shared" si="13"/>
        <v>1.571</v>
      </c>
      <c r="AO30" s="36">
        <f t="shared" si="13"/>
        <v>1.5620000000000001</v>
      </c>
      <c r="AP30" s="36">
        <f t="shared" si="13"/>
        <v>1.552</v>
      </c>
      <c r="AQ30" s="36">
        <f t="shared" si="13"/>
        <v>1.542</v>
      </c>
      <c r="AR30" s="36">
        <f t="shared" si="13"/>
        <v>1.5329999999999999</v>
      </c>
      <c r="AS30" s="36">
        <f t="shared" si="13"/>
        <v>1.5229999999999999</v>
      </c>
      <c r="AT30" s="36">
        <f t="shared" si="13"/>
        <v>1.514</v>
      </c>
      <c r="AV30" s="36">
        <f t="shared" si="5"/>
        <v>1.7450000000000001</v>
      </c>
      <c r="AW30" s="51" t="s">
        <v>267</v>
      </c>
      <c r="AX30" s="100"/>
      <c r="AY30" s="133"/>
    </row>
    <row r="31" spans="2:51" ht="16.5">
      <c r="B31" s="53"/>
      <c r="C31" s="100" t="s">
        <v>268</v>
      </c>
      <c r="D31" s="51" t="s">
        <v>269</v>
      </c>
      <c r="E31" s="73">
        <v>6</v>
      </c>
      <c r="F31" s="36">
        <v>5.835</v>
      </c>
      <c r="G31" s="36">
        <f t="shared" si="10"/>
        <v>5.8049999999999997</v>
      </c>
      <c r="H31" s="36">
        <f t="shared" si="10"/>
        <v>5.7750000000000004</v>
      </c>
      <c r="I31" s="36">
        <f t="shared" si="10"/>
        <v>5.7450000000000001</v>
      </c>
      <c r="J31" s="36">
        <f t="shared" si="10"/>
        <v>5.7149999999999999</v>
      </c>
      <c r="K31" s="36">
        <f t="shared" si="10"/>
        <v>5.6849999999999996</v>
      </c>
      <c r="L31" s="36">
        <f t="shared" si="10"/>
        <v>5.6550000000000002</v>
      </c>
      <c r="M31" s="36">
        <f t="shared" si="10"/>
        <v>5.625</v>
      </c>
      <c r="N31" s="36">
        <f t="shared" si="10"/>
        <v>5.5949999999999998</v>
      </c>
      <c r="O31" s="36">
        <f t="shared" si="10"/>
        <v>5.5650000000000004</v>
      </c>
      <c r="P31" s="36">
        <f t="shared" si="10"/>
        <v>5.5350000000000001</v>
      </c>
      <c r="Q31" s="36">
        <f t="shared" si="11"/>
        <v>5.5049999999999999</v>
      </c>
      <c r="R31" s="36">
        <f t="shared" si="11"/>
        <v>5.4749999999999996</v>
      </c>
      <c r="S31" s="36">
        <f t="shared" si="11"/>
        <v>5.4450000000000003</v>
      </c>
      <c r="T31" s="36">
        <f t="shared" si="11"/>
        <v>5.415</v>
      </c>
      <c r="U31" s="36">
        <f t="shared" si="11"/>
        <v>5.3849999999999998</v>
      </c>
      <c r="V31" s="36">
        <f t="shared" si="11"/>
        <v>5.3550000000000004</v>
      </c>
      <c r="W31" s="36">
        <f t="shared" si="11"/>
        <v>5.3250000000000002</v>
      </c>
      <c r="X31" s="36">
        <f t="shared" si="11"/>
        <v>5.2949999999999999</v>
      </c>
      <c r="Y31" s="36">
        <f t="shared" si="11"/>
        <v>5.2649999999999997</v>
      </c>
      <c r="Z31" s="36">
        <f t="shared" si="11"/>
        <v>5.2350000000000003</v>
      </c>
      <c r="AA31" s="36">
        <f t="shared" si="12"/>
        <v>5.2050000000000001</v>
      </c>
      <c r="AB31" s="36">
        <f t="shared" si="12"/>
        <v>5.1749999999999998</v>
      </c>
      <c r="AC31" s="36">
        <f t="shared" si="12"/>
        <v>5.1449999999999996</v>
      </c>
      <c r="AD31" s="36">
        <f t="shared" si="12"/>
        <v>5.1150000000000002</v>
      </c>
      <c r="AE31" s="36">
        <f t="shared" si="12"/>
        <v>5.085</v>
      </c>
      <c r="AF31" s="36">
        <f t="shared" si="12"/>
        <v>5.0549999999999997</v>
      </c>
      <c r="AG31" s="36">
        <f t="shared" si="12"/>
        <v>5.0250000000000004</v>
      </c>
      <c r="AH31" s="36">
        <f t="shared" si="12"/>
        <v>4.9950000000000001</v>
      </c>
      <c r="AI31" s="36">
        <f t="shared" si="12"/>
        <v>4.9649999999999999</v>
      </c>
      <c r="AJ31" s="36">
        <f t="shared" si="12"/>
        <v>4.9349999999999996</v>
      </c>
      <c r="AK31" s="36">
        <f t="shared" si="13"/>
        <v>4.9050000000000002</v>
      </c>
      <c r="AL31" s="36">
        <f t="shared" si="13"/>
        <v>4.875</v>
      </c>
      <c r="AM31" s="36">
        <f t="shared" si="13"/>
        <v>4.8449999999999998</v>
      </c>
      <c r="AN31" s="36">
        <f t="shared" si="13"/>
        <v>4.8150000000000004</v>
      </c>
      <c r="AO31" s="36">
        <f t="shared" si="13"/>
        <v>4.7850000000000001</v>
      </c>
      <c r="AP31" s="36">
        <f t="shared" si="13"/>
        <v>4.7549999999999999</v>
      </c>
      <c r="AQ31" s="36">
        <f t="shared" si="13"/>
        <v>4.7249999999999996</v>
      </c>
      <c r="AR31" s="36">
        <f t="shared" si="13"/>
        <v>4.6950000000000003</v>
      </c>
      <c r="AS31" s="36">
        <f t="shared" si="13"/>
        <v>4.665</v>
      </c>
      <c r="AT31" s="36">
        <f t="shared" si="13"/>
        <v>4.6349999999999998</v>
      </c>
      <c r="AV31" s="36">
        <f t="shared" si="5"/>
        <v>5.3550000000000004</v>
      </c>
      <c r="AW31" s="51" t="s">
        <v>269</v>
      </c>
      <c r="AX31" s="100" t="s">
        <v>268</v>
      </c>
      <c r="AY31" s="133"/>
    </row>
    <row r="32" spans="2:51" ht="16.5">
      <c r="B32" s="53"/>
      <c r="C32" s="100"/>
      <c r="D32" s="51" t="s">
        <v>270</v>
      </c>
      <c r="E32" s="73">
        <v>4</v>
      </c>
      <c r="F32" s="36">
        <v>3.9</v>
      </c>
      <c r="G32" s="36">
        <f t="shared" si="10"/>
        <v>3.88</v>
      </c>
      <c r="H32" s="36">
        <f t="shared" si="10"/>
        <v>3.86</v>
      </c>
      <c r="I32" s="36">
        <f t="shared" si="10"/>
        <v>3.84</v>
      </c>
      <c r="J32" s="36">
        <f t="shared" si="10"/>
        <v>3.82</v>
      </c>
      <c r="K32" s="36">
        <f t="shared" si="10"/>
        <v>3.8</v>
      </c>
      <c r="L32" s="36">
        <f t="shared" si="10"/>
        <v>3.78</v>
      </c>
      <c r="M32" s="36">
        <f t="shared" si="10"/>
        <v>3.76</v>
      </c>
      <c r="N32" s="36">
        <f t="shared" si="10"/>
        <v>3.74</v>
      </c>
      <c r="O32" s="36">
        <f t="shared" si="10"/>
        <v>3.72</v>
      </c>
      <c r="P32" s="36">
        <f t="shared" si="10"/>
        <v>3.7</v>
      </c>
      <c r="Q32" s="36">
        <f t="shared" si="11"/>
        <v>3.68</v>
      </c>
      <c r="R32" s="36">
        <f t="shared" si="11"/>
        <v>3.66</v>
      </c>
      <c r="S32" s="36">
        <f t="shared" si="11"/>
        <v>3.64</v>
      </c>
      <c r="T32" s="36">
        <f t="shared" si="11"/>
        <v>3.62</v>
      </c>
      <c r="U32" s="36">
        <f t="shared" si="11"/>
        <v>3.6</v>
      </c>
      <c r="V32" s="36">
        <f t="shared" si="11"/>
        <v>3.58</v>
      </c>
      <c r="W32" s="36">
        <f t="shared" si="11"/>
        <v>3.56</v>
      </c>
      <c r="X32" s="36">
        <f t="shared" si="11"/>
        <v>3.54</v>
      </c>
      <c r="Y32" s="36">
        <f t="shared" si="11"/>
        <v>3.52</v>
      </c>
      <c r="Z32" s="36">
        <f t="shared" si="11"/>
        <v>3.5</v>
      </c>
      <c r="AA32" s="36">
        <f t="shared" si="12"/>
        <v>3.48</v>
      </c>
      <c r="AB32" s="36">
        <f t="shared" si="12"/>
        <v>3.46</v>
      </c>
      <c r="AC32" s="36">
        <f t="shared" si="12"/>
        <v>3.44</v>
      </c>
      <c r="AD32" s="36">
        <f t="shared" si="12"/>
        <v>3.42</v>
      </c>
      <c r="AE32" s="36">
        <f t="shared" si="12"/>
        <v>3.4</v>
      </c>
      <c r="AF32" s="36">
        <f t="shared" si="12"/>
        <v>3.38</v>
      </c>
      <c r="AG32" s="36">
        <f t="shared" si="12"/>
        <v>3.36</v>
      </c>
      <c r="AH32" s="36">
        <f t="shared" si="12"/>
        <v>3.34</v>
      </c>
      <c r="AI32" s="36">
        <f t="shared" si="12"/>
        <v>3.32</v>
      </c>
      <c r="AJ32" s="36">
        <f t="shared" si="12"/>
        <v>3.3</v>
      </c>
      <c r="AK32" s="36">
        <f t="shared" si="13"/>
        <v>3.28</v>
      </c>
      <c r="AL32" s="36">
        <f t="shared" si="13"/>
        <v>3.26</v>
      </c>
      <c r="AM32" s="36">
        <f t="shared" si="13"/>
        <v>3.24</v>
      </c>
      <c r="AN32" s="36">
        <f t="shared" si="13"/>
        <v>3.22</v>
      </c>
      <c r="AO32" s="36">
        <f t="shared" si="13"/>
        <v>3.2</v>
      </c>
      <c r="AP32" s="36">
        <f t="shared" si="13"/>
        <v>3.18</v>
      </c>
      <c r="AQ32" s="36">
        <f t="shared" si="13"/>
        <v>3.16</v>
      </c>
      <c r="AR32" s="36">
        <f t="shared" si="13"/>
        <v>3.14</v>
      </c>
      <c r="AS32" s="36">
        <f t="shared" si="13"/>
        <v>3.12</v>
      </c>
      <c r="AT32" s="36">
        <f t="shared" si="13"/>
        <v>3.1</v>
      </c>
      <c r="AV32" s="36">
        <f t="shared" si="5"/>
        <v>3.58</v>
      </c>
      <c r="AW32" s="51" t="s">
        <v>270</v>
      </c>
      <c r="AX32" s="100"/>
      <c r="AY32" s="133"/>
    </row>
    <row r="33" spans="2:51" ht="16.5">
      <c r="B33" s="53"/>
      <c r="C33" s="100"/>
      <c r="D33" s="51" t="s">
        <v>271</v>
      </c>
      <c r="E33" s="73">
        <v>3</v>
      </c>
      <c r="F33" s="36">
        <v>2.9319999999999999</v>
      </c>
      <c r="G33" s="36">
        <f t="shared" ref="G33:P42" si="14">ROUNDDOWN($F33-($F$2-G$2)*$E33,3)</f>
        <v>2.9169999999999998</v>
      </c>
      <c r="H33" s="36">
        <f t="shared" si="14"/>
        <v>2.9020000000000001</v>
      </c>
      <c r="I33" s="36">
        <f t="shared" si="14"/>
        <v>2.887</v>
      </c>
      <c r="J33" s="36">
        <f t="shared" si="14"/>
        <v>2.8719999999999999</v>
      </c>
      <c r="K33" s="36">
        <f t="shared" si="14"/>
        <v>2.8570000000000002</v>
      </c>
      <c r="L33" s="36">
        <f t="shared" si="14"/>
        <v>2.8420000000000001</v>
      </c>
      <c r="M33" s="36">
        <f t="shared" si="14"/>
        <v>2.827</v>
      </c>
      <c r="N33" s="36">
        <f t="shared" si="14"/>
        <v>2.8119999999999998</v>
      </c>
      <c r="O33" s="36">
        <f t="shared" si="14"/>
        <v>2.7970000000000002</v>
      </c>
      <c r="P33" s="36">
        <f t="shared" si="14"/>
        <v>2.782</v>
      </c>
      <c r="Q33" s="36">
        <f t="shared" ref="Q33:Z42" si="15">ROUNDDOWN($F33-($F$2-Q$2)*$E33,3)</f>
        <v>2.7669999999999999</v>
      </c>
      <c r="R33" s="36">
        <f t="shared" si="15"/>
        <v>2.7519999999999998</v>
      </c>
      <c r="S33" s="36">
        <f t="shared" si="15"/>
        <v>2.7370000000000001</v>
      </c>
      <c r="T33" s="36">
        <f t="shared" si="15"/>
        <v>2.722</v>
      </c>
      <c r="U33" s="36">
        <f t="shared" si="15"/>
        <v>2.7069999999999999</v>
      </c>
      <c r="V33" s="36">
        <f t="shared" si="15"/>
        <v>2.6920000000000002</v>
      </c>
      <c r="W33" s="36">
        <f t="shared" si="15"/>
        <v>2.677</v>
      </c>
      <c r="X33" s="36">
        <f t="shared" si="15"/>
        <v>2.6619999999999999</v>
      </c>
      <c r="Y33" s="36">
        <f t="shared" si="15"/>
        <v>2.6469999999999998</v>
      </c>
      <c r="Z33" s="36">
        <f t="shared" si="15"/>
        <v>2.6320000000000001</v>
      </c>
      <c r="AA33" s="36">
        <f t="shared" ref="AA33:AJ42" si="16">ROUNDDOWN($F33-($F$2-AA$2)*$E33,3)</f>
        <v>2.617</v>
      </c>
      <c r="AB33" s="36">
        <f t="shared" si="16"/>
        <v>2.6019999999999999</v>
      </c>
      <c r="AC33" s="36">
        <f t="shared" si="16"/>
        <v>2.5870000000000002</v>
      </c>
      <c r="AD33" s="36">
        <f t="shared" si="16"/>
        <v>2.5720000000000001</v>
      </c>
      <c r="AE33" s="36">
        <f t="shared" si="16"/>
        <v>2.5569999999999999</v>
      </c>
      <c r="AF33" s="36">
        <f t="shared" si="16"/>
        <v>2.5419999999999998</v>
      </c>
      <c r="AG33" s="36">
        <f t="shared" si="16"/>
        <v>2.5270000000000001</v>
      </c>
      <c r="AH33" s="36">
        <f t="shared" si="16"/>
        <v>2.512</v>
      </c>
      <c r="AI33" s="36">
        <f t="shared" si="16"/>
        <v>2.4969999999999999</v>
      </c>
      <c r="AJ33" s="36">
        <f t="shared" si="16"/>
        <v>2.4820000000000002</v>
      </c>
      <c r="AK33" s="36">
        <f t="shared" ref="AK33:AT42" si="17">ROUNDDOWN($F33-($F$2-AK$2)*$E33,3)</f>
        <v>2.4670000000000001</v>
      </c>
      <c r="AL33" s="36">
        <f t="shared" si="17"/>
        <v>2.452</v>
      </c>
      <c r="AM33" s="36">
        <f t="shared" si="17"/>
        <v>2.4369999999999998</v>
      </c>
      <c r="AN33" s="36">
        <f t="shared" si="17"/>
        <v>2.4220000000000002</v>
      </c>
      <c r="AO33" s="36">
        <f t="shared" si="17"/>
        <v>2.407</v>
      </c>
      <c r="AP33" s="36">
        <f t="shared" si="17"/>
        <v>2.3919999999999999</v>
      </c>
      <c r="AQ33" s="36">
        <f t="shared" si="17"/>
        <v>2.3769999999999998</v>
      </c>
      <c r="AR33" s="36">
        <f t="shared" si="17"/>
        <v>2.3620000000000001</v>
      </c>
      <c r="AS33" s="36">
        <f t="shared" si="17"/>
        <v>2.347</v>
      </c>
      <c r="AT33" s="36">
        <f t="shared" si="17"/>
        <v>2.3319999999999999</v>
      </c>
      <c r="AV33" s="36">
        <f t="shared" si="5"/>
        <v>2.6920000000000002</v>
      </c>
      <c r="AW33" s="51" t="s">
        <v>271</v>
      </c>
      <c r="AX33" s="100"/>
      <c r="AY33" s="133"/>
    </row>
    <row r="34" spans="2:51" ht="16.5">
      <c r="B34" s="53"/>
      <c r="C34" s="100"/>
      <c r="D34" s="51" t="s">
        <v>272</v>
      </c>
      <c r="E34" s="73">
        <v>2.4</v>
      </c>
      <c r="F34" s="36">
        <v>2.3519999999999999</v>
      </c>
      <c r="G34" s="36">
        <f t="shared" si="14"/>
        <v>2.34</v>
      </c>
      <c r="H34" s="36">
        <f t="shared" si="14"/>
        <v>2.3279999999999998</v>
      </c>
      <c r="I34" s="36">
        <f t="shared" si="14"/>
        <v>2.3159999999999998</v>
      </c>
      <c r="J34" s="36">
        <f t="shared" si="14"/>
        <v>2.3039999999999998</v>
      </c>
      <c r="K34" s="36">
        <f t="shared" si="14"/>
        <v>2.2919999999999998</v>
      </c>
      <c r="L34" s="36">
        <f t="shared" si="14"/>
        <v>2.2799999999999998</v>
      </c>
      <c r="M34" s="36">
        <f t="shared" si="14"/>
        <v>2.2679999999999998</v>
      </c>
      <c r="N34" s="36">
        <f t="shared" si="14"/>
        <v>2.2559999999999998</v>
      </c>
      <c r="O34" s="36">
        <f t="shared" si="14"/>
        <v>2.2440000000000002</v>
      </c>
      <c r="P34" s="36">
        <f t="shared" si="14"/>
        <v>2.2320000000000002</v>
      </c>
      <c r="Q34" s="36">
        <f t="shared" si="15"/>
        <v>2.2200000000000002</v>
      </c>
      <c r="R34" s="36">
        <f t="shared" si="15"/>
        <v>2.2080000000000002</v>
      </c>
      <c r="S34" s="36">
        <f t="shared" si="15"/>
        <v>2.1960000000000002</v>
      </c>
      <c r="T34" s="36">
        <f t="shared" si="15"/>
        <v>2.1840000000000002</v>
      </c>
      <c r="U34" s="36">
        <f t="shared" si="15"/>
        <v>2.1720000000000002</v>
      </c>
      <c r="V34" s="36">
        <f t="shared" si="15"/>
        <v>2.16</v>
      </c>
      <c r="W34" s="36">
        <f t="shared" si="15"/>
        <v>2.1480000000000001</v>
      </c>
      <c r="X34" s="36">
        <f t="shared" si="15"/>
        <v>2.1360000000000001</v>
      </c>
      <c r="Y34" s="36">
        <f t="shared" si="15"/>
        <v>2.1240000000000001</v>
      </c>
      <c r="Z34" s="36">
        <f t="shared" si="15"/>
        <v>2.1120000000000001</v>
      </c>
      <c r="AA34" s="36">
        <f t="shared" si="16"/>
        <v>2.1</v>
      </c>
      <c r="AB34" s="36">
        <f t="shared" si="16"/>
        <v>2.0880000000000001</v>
      </c>
      <c r="AC34" s="36">
        <f t="shared" si="16"/>
        <v>2.0760000000000001</v>
      </c>
      <c r="AD34" s="36">
        <f t="shared" si="16"/>
        <v>2.0640000000000001</v>
      </c>
      <c r="AE34" s="36">
        <f t="shared" si="16"/>
        <v>2.052</v>
      </c>
      <c r="AF34" s="36">
        <f t="shared" si="16"/>
        <v>2.04</v>
      </c>
      <c r="AG34" s="36">
        <f t="shared" si="16"/>
        <v>2.028</v>
      </c>
      <c r="AH34" s="36">
        <f t="shared" si="16"/>
        <v>2.016</v>
      </c>
      <c r="AI34" s="36">
        <f t="shared" si="16"/>
        <v>2.004</v>
      </c>
      <c r="AJ34" s="36">
        <f t="shared" si="16"/>
        <v>1.992</v>
      </c>
      <c r="AK34" s="36">
        <f t="shared" si="17"/>
        <v>1.98</v>
      </c>
      <c r="AL34" s="36">
        <f t="shared" si="17"/>
        <v>1.968</v>
      </c>
      <c r="AM34" s="36">
        <f t="shared" si="17"/>
        <v>1.956</v>
      </c>
      <c r="AN34" s="36">
        <f t="shared" si="17"/>
        <v>1.944</v>
      </c>
      <c r="AO34" s="36">
        <f t="shared" si="17"/>
        <v>1.9319999999999999</v>
      </c>
      <c r="AP34" s="36">
        <f t="shared" si="17"/>
        <v>1.92</v>
      </c>
      <c r="AQ34" s="36">
        <f t="shared" si="17"/>
        <v>1.9079999999999999</v>
      </c>
      <c r="AR34" s="36">
        <f t="shared" si="17"/>
        <v>1.8959999999999999</v>
      </c>
      <c r="AS34" s="36">
        <f t="shared" si="17"/>
        <v>1.8839999999999999</v>
      </c>
      <c r="AT34" s="36">
        <f t="shared" si="17"/>
        <v>1.8720000000000001</v>
      </c>
      <c r="AV34" s="36">
        <f t="shared" si="5"/>
        <v>2.16</v>
      </c>
      <c r="AW34" s="51" t="s">
        <v>272</v>
      </c>
      <c r="AX34" s="100"/>
      <c r="AY34" s="133"/>
    </row>
    <row r="35" spans="2:51" ht="16.5">
      <c r="B35" s="53"/>
      <c r="C35" s="100"/>
      <c r="D35" s="51" t="s">
        <v>273</v>
      </c>
      <c r="E35" s="73">
        <v>2</v>
      </c>
      <c r="F35" s="36">
        <v>1.9039999999999999</v>
      </c>
      <c r="G35" s="36">
        <f t="shared" si="14"/>
        <v>1.8939999999999999</v>
      </c>
      <c r="H35" s="36">
        <f t="shared" si="14"/>
        <v>1.8839999999999999</v>
      </c>
      <c r="I35" s="36">
        <f t="shared" si="14"/>
        <v>1.8740000000000001</v>
      </c>
      <c r="J35" s="36">
        <f t="shared" si="14"/>
        <v>1.8640000000000001</v>
      </c>
      <c r="K35" s="36">
        <f t="shared" si="14"/>
        <v>1.8540000000000001</v>
      </c>
      <c r="L35" s="36">
        <f t="shared" si="14"/>
        <v>1.8440000000000001</v>
      </c>
      <c r="M35" s="36">
        <f t="shared" si="14"/>
        <v>1.8340000000000001</v>
      </c>
      <c r="N35" s="36">
        <f t="shared" si="14"/>
        <v>1.8240000000000001</v>
      </c>
      <c r="O35" s="36">
        <f t="shared" si="14"/>
        <v>1.8140000000000001</v>
      </c>
      <c r="P35" s="36">
        <f t="shared" si="14"/>
        <v>1.804</v>
      </c>
      <c r="Q35" s="36">
        <f t="shared" si="15"/>
        <v>1.794</v>
      </c>
      <c r="R35" s="36">
        <f t="shared" si="15"/>
        <v>1.784</v>
      </c>
      <c r="S35" s="36">
        <f t="shared" si="15"/>
        <v>1.774</v>
      </c>
      <c r="T35" s="36">
        <f t="shared" si="15"/>
        <v>1.764</v>
      </c>
      <c r="U35" s="36">
        <f t="shared" si="15"/>
        <v>1.754</v>
      </c>
      <c r="V35" s="36">
        <f t="shared" si="15"/>
        <v>1.744</v>
      </c>
      <c r="W35" s="36">
        <f t="shared" si="15"/>
        <v>1.734</v>
      </c>
      <c r="X35" s="36">
        <f t="shared" si="15"/>
        <v>1.724</v>
      </c>
      <c r="Y35" s="36">
        <f t="shared" si="15"/>
        <v>1.714</v>
      </c>
      <c r="Z35" s="36">
        <f t="shared" si="15"/>
        <v>1.704</v>
      </c>
      <c r="AA35" s="36">
        <f t="shared" si="16"/>
        <v>1.694</v>
      </c>
      <c r="AB35" s="36">
        <f t="shared" si="16"/>
        <v>1.6839999999999999</v>
      </c>
      <c r="AC35" s="36">
        <f t="shared" si="16"/>
        <v>1.6739999999999999</v>
      </c>
      <c r="AD35" s="36">
        <f t="shared" si="16"/>
        <v>1.6639999999999999</v>
      </c>
      <c r="AE35" s="36">
        <f t="shared" si="16"/>
        <v>1.6539999999999999</v>
      </c>
      <c r="AF35" s="36">
        <f t="shared" si="16"/>
        <v>1.6439999999999999</v>
      </c>
      <c r="AG35" s="36">
        <f t="shared" si="16"/>
        <v>1.6339999999999999</v>
      </c>
      <c r="AH35" s="36">
        <f t="shared" si="16"/>
        <v>1.6240000000000001</v>
      </c>
      <c r="AI35" s="36">
        <f t="shared" si="16"/>
        <v>1.6140000000000001</v>
      </c>
      <c r="AJ35" s="36">
        <f t="shared" si="16"/>
        <v>1.6040000000000001</v>
      </c>
      <c r="AK35" s="36">
        <f t="shared" si="17"/>
        <v>1.5940000000000001</v>
      </c>
      <c r="AL35" s="36">
        <f t="shared" si="17"/>
        <v>1.5840000000000001</v>
      </c>
      <c r="AM35" s="36">
        <f t="shared" si="17"/>
        <v>1.5740000000000001</v>
      </c>
      <c r="AN35" s="36">
        <f t="shared" si="17"/>
        <v>1.5640000000000001</v>
      </c>
      <c r="AO35" s="36">
        <f t="shared" si="17"/>
        <v>1.554</v>
      </c>
      <c r="AP35" s="36">
        <f t="shared" si="17"/>
        <v>1.544</v>
      </c>
      <c r="AQ35" s="36">
        <f t="shared" si="17"/>
        <v>1.534</v>
      </c>
      <c r="AR35" s="36">
        <f t="shared" si="17"/>
        <v>1.524</v>
      </c>
      <c r="AS35" s="36">
        <f t="shared" si="17"/>
        <v>1.514</v>
      </c>
      <c r="AT35" s="36">
        <f t="shared" si="17"/>
        <v>1.504</v>
      </c>
      <c r="AV35" s="36">
        <f t="shared" si="5"/>
        <v>1.744</v>
      </c>
      <c r="AW35" s="51" t="s">
        <v>273</v>
      </c>
      <c r="AX35" s="100"/>
      <c r="AY35" s="133"/>
    </row>
    <row r="36" spans="2:51" ht="16.5">
      <c r="B36" s="53"/>
      <c r="C36" s="100"/>
      <c r="D36" s="51" t="s">
        <v>274</v>
      </c>
      <c r="E36" s="73">
        <v>1.714</v>
      </c>
      <c r="F36" s="36">
        <v>1.6439999999999999</v>
      </c>
      <c r="G36" s="36">
        <f t="shared" si="14"/>
        <v>1.635</v>
      </c>
      <c r="H36" s="36">
        <f t="shared" si="14"/>
        <v>1.6259999999999999</v>
      </c>
      <c r="I36" s="36">
        <f t="shared" si="14"/>
        <v>1.6180000000000001</v>
      </c>
      <c r="J36" s="36">
        <f t="shared" si="14"/>
        <v>1.609</v>
      </c>
      <c r="K36" s="36">
        <f t="shared" si="14"/>
        <v>1.601</v>
      </c>
      <c r="L36" s="36">
        <f t="shared" si="14"/>
        <v>1.5920000000000001</v>
      </c>
      <c r="M36" s="36">
        <f t="shared" si="14"/>
        <v>1.5840000000000001</v>
      </c>
      <c r="N36" s="36">
        <f t="shared" si="14"/>
        <v>1.575</v>
      </c>
      <c r="O36" s="36">
        <f t="shared" si="14"/>
        <v>1.5660000000000001</v>
      </c>
      <c r="P36" s="36">
        <f t="shared" si="14"/>
        <v>1.5580000000000001</v>
      </c>
      <c r="Q36" s="36">
        <f t="shared" si="15"/>
        <v>1.5489999999999999</v>
      </c>
      <c r="R36" s="36">
        <f t="shared" si="15"/>
        <v>1.5409999999999999</v>
      </c>
      <c r="S36" s="36">
        <f t="shared" si="15"/>
        <v>1.532</v>
      </c>
      <c r="T36" s="36">
        <f t="shared" si="15"/>
        <v>1.524</v>
      </c>
      <c r="U36" s="36">
        <f t="shared" si="15"/>
        <v>1.5149999999999999</v>
      </c>
      <c r="V36" s="36">
        <f t="shared" si="15"/>
        <v>1.506</v>
      </c>
      <c r="W36" s="36">
        <f t="shared" si="15"/>
        <v>1.498</v>
      </c>
      <c r="X36" s="36">
        <f t="shared" si="15"/>
        <v>1.4890000000000001</v>
      </c>
      <c r="Y36" s="36">
        <f t="shared" si="15"/>
        <v>1.4810000000000001</v>
      </c>
      <c r="Z36" s="36">
        <f t="shared" si="15"/>
        <v>1.472</v>
      </c>
      <c r="AA36" s="36">
        <f t="shared" si="16"/>
        <v>1.464</v>
      </c>
      <c r="AB36" s="36">
        <f t="shared" si="16"/>
        <v>1.4550000000000001</v>
      </c>
      <c r="AC36" s="36">
        <f t="shared" si="16"/>
        <v>1.446</v>
      </c>
      <c r="AD36" s="36">
        <f t="shared" si="16"/>
        <v>1.4379999999999999</v>
      </c>
      <c r="AE36" s="36">
        <f t="shared" si="16"/>
        <v>1.429</v>
      </c>
      <c r="AF36" s="36">
        <f t="shared" si="16"/>
        <v>1.421</v>
      </c>
      <c r="AG36" s="36">
        <f t="shared" si="16"/>
        <v>1.4119999999999999</v>
      </c>
      <c r="AH36" s="36">
        <f t="shared" si="16"/>
        <v>1.4039999999999999</v>
      </c>
      <c r="AI36" s="36">
        <f t="shared" si="16"/>
        <v>1.395</v>
      </c>
      <c r="AJ36" s="36">
        <f t="shared" si="16"/>
        <v>1.3859999999999999</v>
      </c>
      <c r="AK36" s="36">
        <f t="shared" si="17"/>
        <v>1.3779999999999999</v>
      </c>
      <c r="AL36" s="36">
        <f t="shared" si="17"/>
        <v>1.369</v>
      </c>
      <c r="AM36" s="36">
        <f t="shared" si="17"/>
        <v>1.361</v>
      </c>
      <c r="AN36" s="36">
        <f t="shared" si="17"/>
        <v>1.3520000000000001</v>
      </c>
      <c r="AO36" s="36">
        <f t="shared" si="17"/>
        <v>1.3440000000000001</v>
      </c>
      <c r="AP36" s="36">
        <f t="shared" si="17"/>
        <v>1.335</v>
      </c>
      <c r="AQ36" s="36">
        <f t="shared" si="17"/>
        <v>1.3260000000000001</v>
      </c>
      <c r="AR36" s="36">
        <f t="shared" si="17"/>
        <v>1.3180000000000001</v>
      </c>
      <c r="AS36" s="36">
        <f t="shared" si="17"/>
        <v>1.3089999999999999</v>
      </c>
      <c r="AT36" s="36">
        <f t="shared" si="17"/>
        <v>1.3009999999999999</v>
      </c>
      <c r="AV36" s="36">
        <f t="shared" si="5"/>
        <v>1.506</v>
      </c>
      <c r="AW36" s="51" t="s">
        <v>274</v>
      </c>
      <c r="AX36" s="100"/>
      <c r="AY36" s="133"/>
    </row>
    <row r="37" spans="2:51" ht="16.5">
      <c r="B37" s="53"/>
      <c r="C37" s="100"/>
      <c r="D37" s="51" t="s">
        <v>275</v>
      </c>
      <c r="E37" s="73">
        <v>1.5</v>
      </c>
      <c r="F37" s="36">
        <v>1.4470000000000001</v>
      </c>
      <c r="G37" s="36">
        <f t="shared" si="14"/>
        <v>1.4390000000000001</v>
      </c>
      <c r="H37" s="36">
        <f t="shared" si="14"/>
        <v>1.4319999999999999</v>
      </c>
      <c r="I37" s="36">
        <f t="shared" si="14"/>
        <v>1.4239999999999999</v>
      </c>
      <c r="J37" s="36">
        <f t="shared" si="14"/>
        <v>1.417</v>
      </c>
      <c r="K37" s="36">
        <f t="shared" si="14"/>
        <v>1.409</v>
      </c>
      <c r="L37" s="36">
        <f t="shared" si="14"/>
        <v>1.4019999999999999</v>
      </c>
      <c r="M37" s="36">
        <f t="shared" si="14"/>
        <v>1.3939999999999999</v>
      </c>
      <c r="N37" s="36">
        <f t="shared" si="14"/>
        <v>1.387</v>
      </c>
      <c r="O37" s="36">
        <f t="shared" si="14"/>
        <v>1.379</v>
      </c>
      <c r="P37" s="36">
        <f t="shared" si="14"/>
        <v>1.3720000000000001</v>
      </c>
      <c r="Q37" s="36">
        <f t="shared" si="15"/>
        <v>1.3640000000000001</v>
      </c>
      <c r="R37" s="36">
        <f t="shared" si="15"/>
        <v>1.357</v>
      </c>
      <c r="S37" s="36">
        <f t="shared" si="15"/>
        <v>1.349</v>
      </c>
      <c r="T37" s="36">
        <f t="shared" si="15"/>
        <v>1.3420000000000001</v>
      </c>
      <c r="U37" s="36">
        <f t="shared" si="15"/>
        <v>1.3340000000000001</v>
      </c>
      <c r="V37" s="36">
        <f t="shared" si="15"/>
        <v>1.327</v>
      </c>
      <c r="W37" s="36">
        <f t="shared" si="15"/>
        <v>1.319</v>
      </c>
      <c r="X37" s="36">
        <f t="shared" si="15"/>
        <v>1.3120000000000001</v>
      </c>
      <c r="Y37" s="36">
        <f t="shared" si="15"/>
        <v>1.304</v>
      </c>
      <c r="Z37" s="36">
        <f t="shared" si="15"/>
        <v>1.2969999999999999</v>
      </c>
      <c r="AA37" s="36">
        <f t="shared" si="16"/>
        <v>1.2889999999999999</v>
      </c>
      <c r="AB37" s="36">
        <f t="shared" si="16"/>
        <v>1.282</v>
      </c>
      <c r="AC37" s="36">
        <f t="shared" si="16"/>
        <v>1.274</v>
      </c>
      <c r="AD37" s="36">
        <f t="shared" si="16"/>
        <v>1.2669999999999999</v>
      </c>
      <c r="AE37" s="36">
        <f t="shared" si="16"/>
        <v>1.2589999999999999</v>
      </c>
      <c r="AF37" s="36">
        <f t="shared" si="16"/>
        <v>1.252</v>
      </c>
      <c r="AG37" s="36">
        <f t="shared" si="16"/>
        <v>1.244</v>
      </c>
      <c r="AH37" s="36">
        <f t="shared" si="16"/>
        <v>1.2370000000000001</v>
      </c>
      <c r="AI37" s="36">
        <f t="shared" si="16"/>
        <v>1.2290000000000001</v>
      </c>
      <c r="AJ37" s="36">
        <f t="shared" si="16"/>
        <v>1.222</v>
      </c>
      <c r="AK37" s="36">
        <f t="shared" si="17"/>
        <v>1.214</v>
      </c>
      <c r="AL37" s="36">
        <f t="shared" si="17"/>
        <v>1.2070000000000001</v>
      </c>
      <c r="AM37" s="36">
        <f t="shared" si="17"/>
        <v>1.1990000000000001</v>
      </c>
      <c r="AN37" s="36">
        <f t="shared" si="17"/>
        <v>1.1919999999999999</v>
      </c>
      <c r="AO37" s="36">
        <f t="shared" si="17"/>
        <v>1.1839999999999999</v>
      </c>
      <c r="AP37" s="36">
        <f t="shared" si="17"/>
        <v>1.177</v>
      </c>
      <c r="AQ37" s="36">
        <f t="shared" si="17"/>
        <v>1.169</v>
      </c>
      <c r="AR37" s="36">
        <f t="shared" si="17"/>
        <v>1.1619999999999999</v>
      </c>
      <c r="AS37" s="36">
        <f t="shared" si="17"/>
        <v>1.1539999999999999</v>
      </c>
      <c r="AT37" s="36">
        <f t="shared" si="17"/>
        <v>1.147</v>
      </c>
      <c r="AV37" s="36">
        <f t="shared" si="5"/>
        <v>1.327</v>
      </c>
      <c r="AW37" s="51" t="s">
        <v>275</v>
      </c>
      <c r="AX37" s="100"/>
      <c r="AY37" s="133"/>
    </row>
    <row r="38" spans="2:51" ht="16.5">
      <c r="B38" s="53"/>
      <c r="C38" s="100"/>
      <c r="D38" s="51" t="s">
        <v>276</v>
      </c>
      <c r="E38" s="73">
        <v>1.333</v>
      </c>
      <c r="F38" s="36">
        <v>1.2929999999999999</v>
      </c>
      <c r="G38" s="36">
        <f t="shared" si="14"/>
        <v>1.286</v>
      </c>
      <c r="H38" s="36">
        <f t="shared" si="14"/>
        <v>1.2789999999999999</v>
      </c>
      <c r="I38" s="36">
        <f t="shared" si="14"/>
        <v>1.2729999999999999</v>
      </c>
      <c r="J38" s="36">
        <f t="shared" si="14"/>
        <v>1.266</v>
      </c>
      <c r="K38" s="36">
        <f t="shared" si="14"/>
        <v>1.2589999999999999</v>
      </c>
      <c r="L38" s="36">
        <f t="shared" si="14"/>
        <v>1.2529999999999999</v>
      </c>
      <c r="M38" s="36">
        <f t="shared" si="14"/>
        <v>1.246</v>
      </c>
      <c r="N38" s="36">
        <f t="shared" si="14"/>
        <v>1.2390000000000001</v>
      </c>
      <c r="O38" s="36">
        <f t="shared" si="14"/>
        <v>1.2330000000000001</v>
      </c>
      <c r="P38" s="36">
        <f t="shared" si="14"/>
        <v>1.226</v>
      </c>
      <c r="Q38" s="36">
        <f t="shared" si="15"/>
        <v>1.2190000000000001</v>
      </c>
      <c r="R38" s="36">
        <f t="shared" si="15"/>
        <v>1.2130000000000001</v>
      </c>
      <c r="S38" s="36">
        <f t="shared" si="15"/>
        <v>1.206</v>
      </c>
      <c r="T38" s="36">
        <f t="shared" si="15"/>
        <v>1.1990000000000001</v>
      </c>
      <c r="U38" s="36">
        <f t="shared" si="15"/>
        <v>1.1930000000000001</v>
      </c>
      <c r="V38" s="36">
        <f t="shared" si="15"/>
        <v>1.1859999999999999</v>
      </c>
      <c r="W38" s="36">
        <f t="shared" si="15"/>
        <v>1.179</v>
      </c>
      <c r="X38" s="36">
        <f t="shared" si="15"/>
        <v>1.173</v>
      </c>
      <c r="Y38" s="36">
        <f t="shared" si="15"/>
        <v>1.1659999999999999</v>
      </c>
      <c r="Z38" s="36">
        <f t="shared" si="15"/>
        <v>1.159</v>
      </c>
      <c r="AA38" s="36">
        <f t="shared" si="16"/>
        <v>1.153</v>
      </c>
      <c r="AB38" s="36">
        <f t="shared" si="16"/>
        <v>1.1459999999999999</v>
      </c>
      <c r="AC38" s="36">
        <f t="shared" si="16"/>
        <v>1.139</v>
      </c>
      <c r="AD38" s="36">
        <f t="shared" si="16"/>
        <v>1.133</v>
      </c>
      <c r="AE38" s="36">
        <f t="shared" si="16"/>
        <v>1.1259999999999999</v>
      </c>
      <c r="AF38" s="36">
        <f t="shared" si="16"/>
        <v>1.119</v>
      </c>
      <c r="AG38" s="36">
        <f t="shared" si="16"/>
        <v>1.113</v>
      </c>
      <c r="AH38" s="36">
        <f t="shared" si="16"/>
        <v>1.1060000000000001</v>
      </c>
      <c r="AI38" s="36">
        <f t="shared" si="16"/>
        <v>1.099</v>
      </c>
      <c r="AJ38" s="36">
        <f t="shared" si="16"/>
        <v>1.093</v>
      </c>
      <c r="AK38" s="36">
        <f t="shared" si="17"/>
        <v>1.0860000000000001</v>
      </c>
      <c r="AL38" s="36">
        <f t="shared" si="17"/>
        <v>1.079</v>
      </c>
      <c r="AM38" s="36">
        <f t="shared" si="17"/>
        <v>1.073</v>
      </c>
      <c r="AN38" s="36">
        <f t="shared" si="17"/>
        <v>1.0660000000000001</v>
      </c>
      <c r="AO38" s="36">
        <f t="shared" si="17"/>
        <v>1.0589999999999999</v>
      </c>
      <c r="AP38" s="36">
        <f t="shared" si="17"/>
        <v>1.0529999999999999</v>
      </c>
      <c r="AQ38" s="36">
        <f t="shared" si="17"/>
        <v>1.046</v>
      </c>
      <c r="AR38" s="36">
        <f t="shared" si="17"/>
        <v>1.0389999999999999</v>
      </c>
      <c r="AS38" s="36">
        <f t="shared" si="17"/>
        <v>1.0329999999999999</v>
      </c>
      <c r="AT38" s="36">
        <f t="shared" si="17"/>
        <v>1.026</v>
      </c>
      <c r="AV38" s="36">
        <f t="shared" si="5"/>
        <v>1.1859999999999999</v>
      </c>
      <c r="AW38" s="51" t="s">
        <v>276</v>
      </c>
      <c r="AX38" s="100"/>
      <c r="AY38" s="133"/>
    </row>
    <row r="39" spans="2:51" ht="16.5">
      <c r="B39" s="53"/>
      <c r="C39" s="100"/>
      <c r="D39" s="51" t="s">
        <v>277</v>
      </c>
      <c r="E39" s="73">
        <v>1.2</v>
      </c>
      <c r="F39" s="36">
        <v>1.169</v>
      </c>
      <c r="G39" s="36">
        <f t="shared" si="14"/>
        <v>1.163</v>
      </c>
      <c r="H39" s="36">
        <f t="shared" si="14"/>
        <v>1.157</v>
      </c>
      <c r="I39" s="36">
        <f t="shared" si="14"/>
        <v>1.151</v>
      </c>
      <c r="J39" s="36">
        <f t="shared" si="14"/>
        <v>1.145</v>
      </c>
      <c r="K39" s="36">
        <f t="shared" si="14"/>
        <v>1.139</v>
      </c>
      <c r="L39" s="36">
        <f t="shared" si="14"/>
        <v>1.133</v>
      </c>
      <c r="M39" s="36">
        <f t="shared" si="14"/>
        <v>1.127</v>
      </c>
      <c r="N39" s="36">
        <f t="shared" si="14"/>
        <v>1.121</v>
      </c>
      <c r="O39" s="36">
        <f t="shared" si="14"/>
        <v>1.115</v>
      </c>
      <c r="P39" s="36">
        <f t="shared" si="14"/>
        <v>1.109</v>
      </c>
      <c r="Q39" s="36">
        <f t="shared" si="15"/>
        <v>1.103</v>
      </c>
      <c r="R39" s="36">
        <f t="shared" si="15"/>
        <v>1.097</v>
      </c>
      <c r="S39" s="36">
        <f t="shared" si="15"/>
        <v>1.091</v>
      </c>
      <c r="T39" s="36">
        <f t="shared" si="15"/>
        <v>1.085</v>
      </c>
      <c r="U39" s="36">
        <f t="shared" si="15"/>
        <v>1.079</v>
      </c>
      <c r="V39" s="36">
        <f t="shared" si="15"/>
        <v>1.073</v>
      </c>
      <c r="W39" s="36">
        <f t="shared" si="15"/>
        <v>1.0669999999999999</v>
      </c>
      <c r="X39" s="36">
        <f t="shared" si="15"/>
        <v>1.0609999999999999</v>
      </c>
      <c r="Y39" s="36">
        <f t="shared" si="15"/>
        <v>1.0549999999999999</v>
      </c>
      <c r="Z39" s="36">
        <f t="shared" si="15"/>
        <v>1.0489999999999999</v>
      </c>
      <c r="AA39" s="36">
        <f t="shared" si="16"/>
        <v>1.0429999999999999</v>
      </c>
      <c r="AB39" s="36">
        <f t="shared" si="16"/>
        <v>1.0369999999999999</v>
      </c>
      <c r="AC39" s="36">
        <f t="shared" si="16"/>
        <v>1.0309999999999999</v>
      </c>
      <c r="AD39" s="36">
        <f t="shared" si="16"/>
        <v>1.0249999999999999</v>
      </c>
      <c r="AE39" s="36">
        <f t="shared" si="16"/>
        <v>1.0189999999999999</v>
      </c>
      <c r="AF39" s="36">
        <f t="shared" si="16"/>
        <v>1.0129999999999999</v>
      </c>
      <c r="AG39" s="36">
        <f t="shared" si="16"/>
        <v>1.0069999999999999</v>
      </c>
      <c r="AH39" s="36">
        <f t="shared" si="16"/>
        <v>1.0009999999999999</v>
      </c>
      <c r="AI39" s="36">
        <f t="shared" si="16"/>
        <v>0.995</v>
      </c>
      <c r="AJ39" s="36">
        <f t="shared" si="16"/>
        <v>0.98899999999999999</v>
      </c>
      <c r="AK39" s="36">
        <f t="shared" si="17"/>
        <v>0.98299999999999998</v>
      </c>
      <c r="AL39" s="36">
        <f t="shared" si="17"/>
        <v>0.97699999999999998</v>
      </c>
      <c r="AM39" s="36">
        <f t="shared" si="17"/>
        <v>0.97099999999999997</v>
      </c>
      <c r="AN39" s="36">
        <f t="shared" si="17"/>
        <v>0.96499999999999997</v>
      </c>
      <c r="AO39" s="36">
        <f t="shared" si="17"/>
        <v>0.95899999999999996</v>
      </c>
      <c r="AP39" s="36">
        <f t="shared" si="17"/>
        <v>0.95299999999999996</v>
      </c>
      <c r="AQ39" s="36">
        <f t="shared" si="17"/>
        <v>0.94699999999999995</v>
      </c>
      <c r="AR39" s="36">
        <f t="shared" si="17"/>
        <v>0.94099999999999995</v>
      </c>
      <c r="AS39" s="36">
        <f t="shared" si="17"/>
        <v>0.93500000000000005</v>
      </c>
      <c r="AT39" s="36">
        <f t="shared" si="17"/>
        <v>0.92900000000000005</v>
      </c>
      <c r="AV39" s="36">
        <f t="shared" si="5"/>
        <v>1.073</v>
      </c>
      <c r="AW39" s="51" t="s">
        <v>277</v>
      </c>
      <c r="AX39" s="100"/>
      <c r="AY39" s="133"/>
    </row>
    <row r="40" spans="2:51" ht="16.5">
      <c r="B40" s="53"/>
      <c r="C40" s="100" t="s">
        <v>278</v>
      </c>
      <c r="D40" s="51" t="s">
        <v>269</v>
      </c>
      <c r="E40" s="73">
        <v>1.2</v>
      </c>
      <c r="F40" s="36">
        <v>1.169</v>
      </c>
      <c r="G40" s="36">
        <f t="shared" si="14"/>
        <v>1.163</v>
      </c>
      <c r="H40" s="36">
        <f t="shared" si="14"/>
        <v>1.157</v>
      </c>
      <c r="I40" s="36">
        <f t="shared" si="14"/>
        <v>1.151</v>
      </c>
      <c r="J40" s="36">
        <f t="shared" si="14"/>
        <v>1.145</v>
      </c>
      <c r="K40" s="36">
        <f t="shared" si="14"/>
        <v>1.139</v>
      </c>
      <c r="L40" s="36">
        <f t="shared" si="14"/>
        <v>1.133</v>
      </c>
      <c r="M40" s="36">
        <f t="shared" si="14"/>
        <v>1.127</v>
      </c>
      <c r="N40" s="36">
        <f t="shared" si="14"/>
        <v>1.121</v>
      </c>
      <c r="O40" s="36">
        <f t="shared" si="14"/>
        <v>1.115</v>
      </c>
      <c r="P40" s="36">
        <f t="shared" si="14"/>
        <v>1.109</v>
      </c>
      <c r="Q40" s="36">
        <f t="shared" si="15"/>
        <v>1.103</v>
      </c>
      <c r="R40" s="36">
        <f t="shared" si="15"/>
        <v>1.097</v>
      </c>
      <c r="S40" s="36">
        <f t="shared" si="15"/>
        <v>1.091</v>
      </c>
      <c r="T40" s="36">
        <f t="shared" si="15"/>
        <v>1.085</v>
      </c>
      <c r="U40" s="36">
        <f t="shared" si="15"/>
        <v>1.079</v>
      </c>
      <c r="V40" s="36">
        <f t="shared" si="15"/>
        <v>1.073</v>
      </c>
      <c r="W40" s="36">
        <f t="shared" si="15"/>
        <v>1.0669999999999999</v>
      </c>
      <c r="X40" s="36">
        <f t="shared" si="15"/>
        <v>1.0609999999999999</v>
      </c>
      <c r="Y40" s="36">
        <f t="shared" si="15"/>
        <v>1.0549999999999999</v>
      </c>
      <c r="Z40" s="36">
        <f t="shared" si="15"/>
        <v>1.0489999999999999</v>
      </c>
      <c r="AA40" s="36">
        <f t="shared" si="16"/>
        <v>1.0429999999999999</v>
      </c>
      <c r="AB40" s="36">
        <f t="shared" si="16"/>
        <v>1.0369999999999999</v>
      </c>
      <c r="AC40" s="36">
        <f t="shared" si="16"/>
        <v>1.0309999999999999</v>
      </c>
      <c r="AD40" s="36">
        <f t="shared" si="16"/>
        <v>1.0249999999999999</v>
      </c>
      <c r="AE40" s="36">
        <f t="shared" si="16"/>
        <v>1.0189999999999999</v>
      </c>
      <c r="AF40" s="36">
        <f t="shared" si="16"/>
        <v>1.0129999999999999</v>
      </c>
      <c r="AG40" s="36">
        <f t="shared" si="16"/>
        <v>1.0069999999999999</v>
      </c>
      <c r="AH40" s="36">
        <f t="shared" si="16"/>
        <v>1.0009999999999999</v>
      </c>
      <c r="AI40" s="36">
        <f t="shared" si="16"/>
        <v>0.995</v>
      </c>
      <c r="AJ40" s="36">
        <f t="shared" si="16"/>
        <v>0.98899999999999999</v>
      </c>
      <c r="AK40" s="36">
        <f t="shared" si="17"/>
        <v>0.98299999999999998</v>
      </c>
      <c r="AL40" s="36">
        <f t="shared" si="17"/>
        <v>0.97699999999999998</v>
      </c>
      <c r="AM40" s="36">
        <f t="shared" si="17"/>
        <v>0.97099999999999997</v>
      </c>
      <c r="AN40" s="36">
        <f t="shared" si="17"/>
        <v>0.96499999999999997</v>
      </c>
      <c r="AO40" s="36">
        <f t="shared" si="17"/>
        <v>0.95899999999999996</v>
      </c>
      <c r="AP40" s="36">
        <f t="shared" si="17"/>
        <v>0.95299999999999996</v>
      </c>
      <c r="AQ40" s="36">
        <f t="shared" si="17"/>
        <v>0.94699999999999995</v>
      </c>
      <c r="AR40" s="36">
        <f t="shared" si="17"/>
        <v>0.94099999999999995</v>
      </c>
      <c r="AS40" s="36">
        <f t="shared" si="17"/>
        <v>0.93500000000000005</v>
      </c>
      <c r="AT40" s="36">
        <f t="shared" si="17"/>
        <v>0.92900000000000005</v>
      </c>
      <c r="AV40" s="36">
        <f t="shared" si="5"/>
        <v>1.073</v>
      </c>
      <c r="AW40" s="51" t="s">
        <v>269</v>
      </c>
      <c r="AX40" s="100" t="s">
        <v>278</v>
      </c>
      <c r="AY40" s="133"/>
    </row>
    <row r="41" spans="2:51" ht="16.5">
      <c r="B41" s="53"/>
      <c r="C41" s="100"/>
      <c r="D41" s="51" t="s">
        <v>270</v>
      </c>
      <c r="E41" s="73">
        <v>1.333</v>
      </c>
      <c r="F41" s="36">
        <v>1.2929999999999999</v>
      </c>
      <c r="G41" s="36">
        <f t="shared" si="14"/>
        <v>1.286</v>
      </c>
      <c r="H41" s="36">
        <f t="shared" si="14"/>
        <v>1.2789999999999999</v>
      </c>
      <c r="I41" s="36">
        <f t="shared" si="14"/>
        <v>1.2729999999999999</v>
      </c>
      <c r="J41" s="36">
        <f t="shared" si="14"/>
        <v>1.266</v>
      </c>
      <c r="K41" s="36">
        <f t="shared" si="14"/>
        <v>1.2589999999999999</v>
      </c>
      <c r="L41" s="36">
        <f t="shared" si="14"/>
        <v>1.2529999999999999</v>
      </c>
      <c r="M41" s="36">
        <f t="shared" si="14"/>
        <v>1.246</v>
      </c>
      <c r="N41" s="36">
        <f t="shared" si="14"/>
        <v>1.2390000000000001</v>
      </c>
      <c r="O41" s="36">
        <f t="shared" si="14"/>
        <v>1.2330000000000001</v>
      </c>
      <c r="P41" s="36">
        <f t="shared" si="14"/>
        <v>1.226</v>
      </c>
      <c r="Q41" s="36">
        <f t="shared" si="15"/>
        <v>1.2190000000000001</v>
      </c>
      <c r="R41" s="36">
        <f t="shared" si="15"/>
        <v>1.2130000000000001</v>
      </c>
      <c r="S41" s="36">
        <f t="shared" si="15"/>
        <v>1.206</v>
      </c>
      <c r="T41" s="36">
        <f t="shared" si="15"/>
        <v>1.1990000000000001</v>
      </c>
      <c r="U41" s="36">
        <f t="shared" si="15"/>
        <v>1.1930000000000001</v>
      </c>
      <c r="V41" s="36">
        <f t="shared" si="15"/>
        <v>1.1859999999999999</v>
      </c>
      <c r="W41" s="36">
        <f t="shared" si="15"/>
        <v>1.179</v>
      </c>
      <c r="X41" s="36">
        <f t="shared" si="15"/>
        <v>1.173</v>
      </c>
      <c r="Y41" s="36">
        <f t="shared" si="15"/>
        <v>1.1659999999999999</v>
      </c>
      <c r="Z41" s="36">
        <f t="shared" si="15"/>
        <v>1.159</v>
      </c>
      <c r="AA41" s="36">
        <f t="shared" si="16"/>
        <v>1.153</v>
      </c>
      <c r="AB41" s="36">
        <f t="shared" si="16"/>
        <v>1.1459999999999999</v>
      </c>
      <c r="AC41" s="36">
        <f t="shared" si="16"/>
        <v>1.139</v>
      </c>
      <c r="AD41" s="36">
        <f t="shared" si="16"/>
        <v>1.133</v>
      </c>
      <c r="AE41" s="36">
        <f t="shared" si="16"/>
        <v>1.1259999999999999</v>
      </c>
      <c r="AF41" s="36">
        <f t="shared" si="16"/>
        <v>1.119</v>
      </c>
      <c r="AG41" s="36">
        <f t="shared" si="16"/>
        <v>1.113</v>
      </c>
      <c r="AH41" s="36">
        <f t="shared" si="16"/>
        <v>1.1060000000000001</v>
      </c>
      <c r="AI41" s="36">
        <f t="shared" si="16"/>
        <v>1.099</v>
      </c>
      <c r="AJ41" s="36">
        <f t="shared" si="16"/>
        <v>1.093</v>
      </c>
      <c r="AK41" s="36">
        <f t="shared" si="17"/>
        <v>1.0860000000000001</v>
      </c>
      <c r="AL41" s="36">
        <f t="shared" si="17"/>
        <v>1.079</v>
      </c>
      <c r="AM41" s="36">
        <f t="shared" si="17"/>
        <v>1.073</v>
      </c>
      <c r="AN41" s="36">
        <f t="shared" si="17"/>
        <v>1.0660000000000001</v>
      </c>
      <c r="AO41" s="36">
        <f t="shared" si="17"/>
        <v>1.0589999999999999</v>
      </c>
      <c r="AP41" s="36">
        <f t="shared" si="17"/>
        <v>1.0529999999999999</v>
      </c>
      <c r="AQ41" s="36">
        <f t="shared" si="17"/>
        <v>1.046</v>
      </c>
      <c r="AR41" s="36">
        <f t="shared" si="17"/>
        <v>1.0389999999999999</v>
      </c>
      <c r="AS41" s="36">
        <f t="shared" si="17"/>
        <v>1.0329999999999999</v>
      </c>
      <c r="AT41" s="36">
        <f t="shared" si="17"/>
        <v>1.026</v>
      </c>
      <c r="AV41" s="36">
        <f t="shared" si="5"/>
        <v>1.1859999999999999</v>
      </c>
      <c r="AW41" s="51" t="s">
        <v>270</v>
      </c>
      <c r="AX41" s="100"/>
      <c r="AY41" s="133"/>
    </row>
    <row r="42" spans="2:51" ht="16.5">
      <c r="B42" s="53"/>
      <c r="C42" s="100"/>
      <c r="D42" s="51" t="s">
        <v>271</v>
      </c>
      <c r="E42" s="73">
        <v>1.5</v>
      </c>
      <c r="F42" s="36">
        <v>1.4470000000000001</v>
      </c>
      <c r="G42" s="36">
        <f t="shared" si="14"/>
        <v>1.4390000000000001</v>
      </c>
      <c r="H42" s="36">
        <f t="shared" si="14"/>
        <v>1.4319999999999999</v>
      </c>
      <c r="I42" s="36">
        <f t="shared" si="14"/>
        <v>1.4239999999999999</v>
      </c>
      <c r="J42" s="36">
        <f t="shared" si="14"/>
        <v>1.417</v>
      </c>
      <c r="K42" s="36">
        <f t="shared" si="14"/>
        <v>1.409</v>
      </c>
      <c r="L42" s="36">
        <f t="shared" si="14"/>
        <v>1.4019999999999999</v>
      </c>
      <c r="M42" s="36">
        <f t="shared" si="14"/>
        <v>1.3939999999999999</v>
      </c>
      <c r="N42" s="36">
        <f t="shared" si="14"/>
        <v>1.387</v>
      </c>
      <c r="O42" s="36">
        <f t="shared" si="14"/>
        <v>1.379</v>
      </c>
      <c r="P42" s="36">
        <f t="shared" si="14"/>
        <v>1.3720000000000001</v>
      </c>
      <c r="Q42" s="36">
        <f t="shared" si="15"/>
        <v>1.3640000000000001</v>
      </c>
      <c r="R42" s="36">
        <f t="shared" si="15"/>
        <v>1.357</v>
      </c>
      <c r="S42" s="36">
        <f t="shared" si="15"/>
        <v>1.349</v>
      </c>
      <c r="T42" s="36">
        <f t="shared" si="15"/>
        <v>1.3420000000000001</v>
      </c>
      <c r="U42" s="36">
        <f t="shared" si="15"/>
        <v>1.3340000000000001</v>
      </c>
      <c r="V42" s="36">
        <f t="shared" si="15"/>
        <v>1.327</v>
      </c>
      <c r="W42" s="36">
        <f t="shared" si="15"/>
        <v>1.319</v>
      </c>
      <c r="X42" s="36">
        <f t="shared" si="15"/>
        <v>1.3120000000000001</v>
      </c>
      <c r="Y42" s="36">
        <f t="shared" si="15"/>
        <v>1.304</v>
      </c>
      <c r="Z42" s="36">
        <f t="shared" si="15"/>
        <v>1.2969999999999999</v>
      </c>
      <c r="AA42" s="36">
        <f t="shared" si="16"/>
        <v>1.2889999999999999</v>
      </c>
      <c r="AB42" s="36">
        <f t="shared" si="16"/>
        <v>1.282</v>
      </c>
      <c r="AC42" s="36">
        <f t="shared" si="16"/>
        <v>1.274</v>
      </c>
      <c r="AD42" s="36">
        <f t="shared" si="16"/>
        <v>1.2669999999999999</v>
      </c>
      <c r="AE42" s="36">
        <f t="shared" si="16"/>
        <v>1.2589999999999999</v>
      </c>
      <c r="AF42" s="36">
        <f t="shared" si="16"/>
        <v>1.252</v>
      </c>
      <c r="AG42" s="36">
        <f t="shared" si="16"/>
        <v>1.244</v>
      </c>
      <c r="AH42" s="36">
        <f t="shared" si="16"/>
        <v>1.2370000000000001</v>
      </c>
      <c r="AI42" s="36">
        <f t="shared" si="16"/>
        <v>1.2290000000000001</v>
      </c>
      <c r="AJ42" s="36">
        <f t="shared" si="16"/>
        <v>1.222</v>
      </c>
      <c r="AK42" s="36">
        <f t="shared" si="17"/>
        <v>1.214</v>
      </c>
      <c r="AL42" s="36">
        <f t="shared" si="17"/>
        <v>1.2070000000000001</v>
      </c>
      <c r="AM42" s="36">
        <f t="shared" si="17"/>
        <v>1.1990000000000001</v>
      </c>
      <c r="AN42" s="36">
        <f t="shared" si="17"/>
        <v>1.1919999999999999</v>
      </c>
      <c r="AO42" s="36">
        <f t="shared" si="17"/>
        <v>1.1839999999999999</v>
      </c>
      <c r="AP42" s="36">
        <f t="shared" si="17"/>
        <v>1.177</v>
      </c>
      <c r="AQ42" s="36">
        <f t="shared" si="17"/>
        <v>1.169</v>
      </c>
      <c r="AR42" s="36">
        <f t="shared" si="17"/>
        <v>1.1619999999999999</v>
      </c>
      <c r="AS42" s="36">
        <f t="shared" si="17"/>
        <v>1.1539999999999999</v>
      </c>
      <c r="AT42" s="36">
        <f t="shared" si="17"/>
        <v>1.147</v>
      </c>
      <c r="AV42" s="36">
        <f t="shared" si="5"/>
        <v>1.327</v>
      </c>
      <c r="AW42" s="51" t="s">
        <v>271</v>
      </c>
      <c r="AX42" s="100"/>
      <c r="AY42" s="133"/>
    </row>
    <row r="43" spans="2:51" ht="16.5">
      <c r="B43" s="53"/>
      <c r="C43" s="100"/>
      <c r="D43" s="51" t="s">
        <v>272</v>
      </c>
      <c r="E43" s="73">
        <v>1.714</v>
      </c>
      <c r="F43" s="36">
        <v>1.6439999999999999</v>
      </c>
      <c r="G43" s="36">
        <f t="shared" ref="G43:P52" si="18">ROUNDDOWN($F43-($F$2-G$2)*$E43,3)</f>
        <v>1.635</v>
      </c>
      <c r="H43" s="36">
        <f t="shared" si="18"/>
        <v>1.6259999999999999</v>
      </c>
      <c r="I43" s="36">
        <f t="shared" si="18"/>
        <v>1.6180000000000001</v>
      </c>
      <c r="J43" s="36">
        <f t="shared" si="18"/>
        <v>1.609</v>
      </c>
      <c r="K43" s="36">
        <f t="shared" si="18"/>
        <v>1.601</v>
      </c>
      <c r="L43" s="36">
        <f t="shared" si="18"/>
        <v>1.5920000000000001</v>
      </c>
      <c r="M43" s="36">
        <f t="shared" si="18"/>
        <v>1.5840000000000001</v>
      </c>
      <c r="N43" s="36">
        <f t="shared" si="18"/>
        <v>1.575</v>
      </c>
      <c r="O43" s="36">
        <f t="shared" si="18"/>
        <v>1.5660000000000001</v>
      </c>
      <c r="P43" s="36">
        <f t="shared" si="18"/>
        <v>1.5580000000000001</v>
      </c>
      <c r="Q43" s="36">
        <f t="shared" ref="Q43:Z52" si="19">ROUNDDOWN($F43-($F$2-Q$2)*$E43,3)</f>
        <v>1.5489999999999999</v>
      </c>
      <c r="R43" s="36">
        <f t="shared" si="19"/>
        <v>1.5409999999999999</v>
      </c>
      <c r="S43" s="36">
        <f t="shared" si="19"/>
        <v>1.532</v>
      </c>
      <c r="T43" s="36">
        <f t="shared" si="19"/>
        <v>1.524</v>
      </c>
      <c r="U43" s="36">
        <f t="shared" si="19"/>
        <v>1.5149999999999999</v>
      </c>
      <c r="V43" s="36">
        <f t="shared" si="19"/>
        <v>1.506</v>
      </c>
      <c r="W43" s="36">
        <f t="shared" si="19"/>
        <v>1.498</v>
      </c>
      <c r="X43" s="36">
        <f t="shared" si="19"/>
        <v>1.4890000000000001</v>
      </c>
      <c r="Y43" s="36">
        <f t="shared" si="19"/>
        <v>1.4810000000000001</v>
      </c>
      <c r="Z43" s="36">
        <f t="shared" si="19"/>
        <v>1.472</v>
      </c>
      <c r="AA43" s="36">
        <f t="shared" ref="AA43:AJ52" si="20">ROUNDDOWN($F43-($F$2-AA$2)*$E43,3)</f>
        <v>1.464</v>
      </c>
      <c r="AB43" s="36">
        <f t="shared" si="20"/>
        <v>1.4550000000000001</v>
      </c>
      <c r="AC43" s="36">
        <f t="shared" si="20"/>
        <v>1.446</v>
      </c>
      <c r="AD43" s="36">
        <f t="shared" si="20"/>
        <v>1.4379999999999999</v>
      </c>
      <c r="AE43" s="36">
        <f t="shared" si="20"/>
        <v>1.429</v>
      </c>
      <c r="AF43" s="36">
        <f t="shared" si="20"/>
        <v>1.421</v>
      </c>
      <c r="AG43" s="36">
        <f t="shared" si="20"/>
        <v>1.4119999999999999</v>
      </c>
      <c r="AH43" s="36">
        <f t="shared" si="20"/>
        <v>1.4039999999999999</v>
      </c>
      <c r="AI43" s="36">
        <f t="shared" si="20"/>
        <v>1.395</v>
      </c>
      <c r="AJ43" s="36">
        <f t="shared" si="20"/>
        <v>1.3859999999999999</v>
      </c>
      <c r="AK43" s="36">
        <f t="shared" ref="AK43:AT52" si="21">ROUNDDOWN($F43-($F$2-AK$2)*$E43,3)</f>
        <v>1.3779999999999999</v>
      </c>
      <c r="AL43" s="36">
        <f t="shared" si="21"/>
        <v>1.369</v>
      </c>
      <c r="AM43" s="36">
        <f t="shared" si="21"/>
        <v>1.361</v>
      </c>
      <c r="AN43" s="36">
        <f t="shared" si="21"/>
        <v>1.3520000000000001</v>
      </c>
      <c r="AO43" s="36">
        <f t="shared" si="21"/>
        <v>1.3440000000000001</v>
      </c>
      <c r="AP43" s="36">
        <f t="shared" si="21"/>
        <v>1.335</v>
      </c>
      <c r="AQ43" s="36">
        <f t="shared" si="21"/>
        <v>1.3260000000000001</v>
      </c>
      <c r="AR43" s="36">
        <f t="shared" si="21"/>
        <v>1.3180000000000001</v>
      </c>
      <c r="AS43" s="36">
        <f t="shared" si="21"/>
        <v>1.3089999999999999</v>
      </c>
      <c r="AT43" s="36">
        <f t="shared" si="21"/>
        <v>1.3009999999999999</v>
      </c>
      <c r="AV43" s="36">
        <f t="shared" si="5"/>
        <v>1.506</v>
      </c>
      <c r="AW43" s="51" t="s">
        <v>272</v>
      </c>
      <c r="AX43" s="100"/>
      <c r="AY43" s="133"/>
    </row>
    <row r="44" spans="2:51" ht="16.5">
      <c r="B44" s="53"/>
      <c r="C44" s="100"/>
      <c r="D44" s="51" t="s">
        <v>273</v>
      </c>
      <c r="E44" s="73">
        <v>2</v>
      </c>
      <c r="F44" s="36">
        <v>1.9039999999999999</v>
      </c>
      <c r="G44" s="36">
        <f t="shared" si="18"/>
        <v>1.8939999999999999</v>
      </c>
      <c r="H44" s="36">
        <f t="shared" si="18"/>
        <v>1.8839999999999999</v>
      </c>
      <c r="I44" s="36">
        <f t="shared" si="18"/>
        <v>1.8740000000000001</v>
      </c>
      <c r="J44" s="36">
        <f t="shared" si="18"/>
        <v>1.8640000000000001</v>
      </c>
      <c r="K44" s="36">
        <f t="shared" si="18"/>
        <v>1.8540000000000001</v>
      </c>
      <c r="L44" s="36">
        <f t="shared" si="18"/>
        <v>1.8440000000000001</v>
      </c>
      <c r="M44" s="36">
        <f t="shared" si="18"/>
        <v>1.8340000000000001</v>
      </c>
      <c r="N44" s="36">
        <f t="shared" si="18"/>
        <v>1.8240000000000001</v>
      </c>
      <c r="O44" s="36">
        <f t="shared" si="18"/>
        <v>1.8140000000000001</v>
      </c>
      <c r="P44" s="36">
        <f t="shared" si="18"/>
        <v>1.804</v>
      </c>
      <c r="Q44" s="36">
        <f t="shared" si="19"/>
        <v>1.794</v>
      </c>
      <c r="R44" s="36">
        <f t="shared" si="19"/>
        <v>1.784</v>
      </c>
      <c r="S44" s="36">
        <f t="shared" si="19"/>
        <v>1.774</v>
      </c>
      <c r="T44" s="36">
        <f t="shared" si="19"/>
        <v>1.764</v>
      </c>
      <c r="U44" s="36">
        <f t="shared" si="19"/>
        <v>1.754</v>
      </c>
      <c r="V44" s="36">
        <f t="shared" si="19"/>
        <v>1.744</v>
      </c>
      <c r="W44" s="36">
        <f t="shared" si="19"/>
        <v>1.734</v>
      </c>
      <c r="X44" s="36">
        <f t="shared" si="19"/>
        <v>1.724</v>
      </c>
      <c r="Y44" s="36">
        <f t="shared" si="19"/>
        <v>1.714</v>
      </c>
      <c r="Z44" s="36">
        <f t="shared" si="19"/>
        <v>1.704</v>
      </c>
      <c r="AA44" s="36">
        <f t="shared" si="20"/>
        <v>1.694</v>
      </c>
      <c r="AB44" s="36">
        <f t="shared" si="20"/>
        <v>1.6839999999999999</v>
      </c>
      <c r="AC44" s="36">
        <f t="shared" si="20"/>
        <v>1.6739999999999999</v>
      </c>
      <c r="AD44" s="36">
        <f t="shared" si="20"/>
        <v>1.6639999999999999</v>
      </c>
      <c r="AE44" s="36">
        <f t="shared" si="20"/>
        <v>1.6539999999999999</v>
      </c>
      <c r="AF44" s="36">
        <f t="shared" si="20"/>
        <v>1.6439999999999999</v>
      </c>
      <c r="AG44" s="36">
        <f t="shared" si="20"/>
        <v>1.6339999999999999</v>
      </c>
      <c r="AH44" s="36">
        <f t="shared" si="20"/>
        <v>1.6240000000000001</v>
      </c>
      <c r="AI44" s="36">
        <f t="shared" si="20"/>
        <v>1.6140000000000001</v>
      </c>
      <c r="AJ44" s="36">
        <f t="shared" si="20"/>
        <v>1.6040000000000001</v>
      </c>
      <c r="AK44" s="36">
        <f t="shared" si="21"/>
        <v>1.5940000000000001</v>
      </c>
      <c r="AL44" s="36">
        <f t="shared" si="21"/>
        <v>1.5840000000000001</v>
      </c>
      <c r="AM44" s="36">
        <f t="shared" si="21"/>
        <v>1.5740000000000001</v>
      </c>
      <c r="AN44" s="36">
        <f t="shared" si="21"/>
        <v>1.5640000000000001</v>
      </c>
      <c r="AO44" s="36">
        <f t="shared" si="21"/>
        <v>1.554</v>
      </c>
      <c r="AP44" s="36">
        <f t="shared" si="21"/>
        <v>1.544</v>
      </c>
      <c r="AQ44" s="36">
        <f t="shared" si="21"/>
        <v>1.534</v>
      </c>
      <c r="AR44" s="36">
        <f t="shared" si="21"/>
        <v>1.524</v>
      </c>
      <c r="AS44" s="36">
        <f t="shared" si="21"/>
        <v>1.514</v>
      </c>
      <c r="AT44" s="36">
        <f t="shared" si="21"/>
        <v>1.504</v>
      </c>
      <c r="AV44" s="36">
        <f t="shared" si="5"/>
        <v>1.744</v>
      </c>
      <c r="AW44" s="51" t="s">
        <v>273</v>
      </c>
      <c r="AX44" s="100"/>
      <c r="AY44" s="133"/>
    </row>
    <row r="45" spans="2:51" ht="16.5">
      <c r="B45" s="53"/>
      <c r="C45" s="100"/>
      <c r="D45" s="51" t="s">
        <v>274</v>
      </c>
      <c r="E45" s="73">
        <v>2.4</v>
      </c>
      <c r="F45" s="36">
        <v>2.3519999999999999</v>
      </c>
      <c r="G45" s="36">
        <f t="shared" si="18"/>
        <v>2.34</v>
      </c>
      <c r="H45" s="36">
        <f t="shared" si="18"/>
        <v>2.3279999999999998</v>
      </c>
      <c r="I45" s="36">
        <f t="shared" si="18"/>
        <v>2.3159999999999998</v>
      </c>
      <c r="J45" s="36">
        <f t="shared" si="18"/>
        <v>2.3039999999999998</v>
      </c>
      <c r="K45" s="36">
        <f t="shared" si="18"/>
        <v>2.2919999999999998</v>
      </c>
      <c r="L45" s="36">
        <f t="shared" si="18"/>
        <v>2.2799999999999998</v>
      </c>
      <c r="M45" s="36">
        <f t="shared" si="18"/>
        <v>2.2679999999999998</v>
      </c>
      <c r="N45" s="36">
        <f t="shared" si="18"/>
        <v>2.2559999999999998</v>
      </c>
      <c r="O45" s="36">
        <f t="shared" si="18"/>
        <v>2.2440000000000002</v>
      </c>
      <c r="P45" s="36">
        <f t="shared" si="18"/>
        <v>2.2320000000000002</v>
      </c>
      <c r="Q45" s="36">
        <f t="shared" si="19"/>
        <v>2.2200000000000002</v>
      </c>
      <c r="R45" s="36">
        <f t="shared" si="19"/>
        <v>2.2080000000000002</v>
      </c>
      <c r="S45" s="36">
        <f t="shared" si="19"/>
        <v>2.1960000000000002</v>
      </c>
      <c r="T45" s="36">
        <f t="shared" si="19"/>
        <v>2.1840000000000002</v>
      </c>
      <c r="U45" s="36">
        <f t="shared" si="19"/>
        <v>2.1720000000000002</v>
      </c>
      <c r="V45" s="36">
        <f t="shared" si="19"/>
        <v>2.16</v>
      </c>
      <c r="W45" s="36">
        <f t="shared" si="19"/>
        <v>2.1480000000000001</v>
      </c>
      <c r="X45" s="36">
        <f t="shared" si="19"/>
        <v>2.1360000000000001</v>
      </c>
      <c r="Y45" s="36">
        <f t="shared" si="19"/>
        <v>2.1240000000000001</v>
      </c>
      <c r="Z45" s="36">
        <f t="shared" si="19"/>
        <v>2.1120000000000001</v>
      </c>
      <c r="AA45" s="36">
        <f t="shared" si="20"/>
        <v>2.1</v>
      </c>
      <c r="AB45" s="36">
        <f t="shared" si="20"/>
        <v>2.0880000000000001</v>
      </c>
      <c r="AC45" s="36">
        <f t="shared" si="20"/>
        <v>2.0760000000000001</v>
      </c>
      <c r="AD45" s="36">
        <f t="shared" si="20"/>
        <v>2.0640000000000001</v>
      </c>
      <c r="AE45" s="36">
        <f t="shared" si="20"/>
        <v>2.052</v>
      </c>
      <c r="AF45" s="36">
        <f t="shared" si="20"/>
        <v>2.04</v>
      </c>
      <c r="AG45" s="36">
        <f t="shared" si="20"/>
        <v>2.028</v>
      </c>
      <c r="AH45" s="36">
        <f t="shared" si="20"/>
        <v>2.016</v>
      </c>
      <c r="AI45" s="36">
        <f t="shared" si="20"/>
        <v>2.004</v>
      </c>
      <c r="AJ45" s="36">
        <f t="shared" si="20"/>
        <v>1.992</v>
      </c>
      <c r="AK45" s="36">
        <f t="shared" si="21"/>
        <v>1.98</v>
      </c>
      <c r="AL45" s="36">
        <f t="shared" si="21"/>
        <v>1.968</v>
      </c>
      <c r="AM45" s="36">
        <f t="shared" si="21"/>
        <v>1.956</v>
      </c>
      <c r="AN45" s="36">
        <f t="shared" si="21"/>
        <v>1.944</v>
      </c>
      <c r="AO45" s="36">
        <f t="shared" si="21"/>
        <v>1.9319999999999999</v>
      </c>
      <c r="AP45" s="36">
        <f t="shared" si="21"/>
        <v>1.92</v>
      </c>
      <c r="AQ45" s="36">
        <f t="shared" si="21"/>
        <v>1.9079999999999999</v>
      </c>
      <c r="AR45" s="36">
        <f t="shared" si="21"/>
        <v>1.8959999999999999</v>
      </c>
      <c r="AS45" s="36">
        <f t="shared" si="21"/>
        <v>1.8839999999999999</v>
      </c>
      <c r="AT45" s="36">
        <f t="shared" si="21"/>
        <v>1.8720000000000001</v>
      </c>
      <c r="AV45" s="36">
        <f t="shared" si="5"/>
        <v>2.16</v>
      </c>
      <c r="AW45" s="51" t="s">
        <v>274</v>
      </c>
      <c r="AX45" s="100"/>
      <c r="AY45" s="133"/>
    </row>
    <row r="46" spans="2:51" ht="16.5">
      <c r="B46" s="53"/>
      <c r="C46" s="100"/>
      <c r="D46" s="51" t="s">
        <v>275</v>
      </c>
      <c r="E46" s="73">
        <v>3</v>
      </c>
      <c r="F46" s="36">
        <v>2.9319999999999999</v>
      </c>
      <c r="G46" s="36">
        <f t="shared" si="18"/>
        <v>2.9169999999999998</v>
      </c>
      <c r="H46" s="36">
        <f t="shared" si="18"/>
        <v>2.9020000000000001</v>
      </c>
      <c r="I46" s="36">
        <f t="shared" si="18"/>
        <v>2.887</v>
      </c>
      <c r="J46" s="36">
        <f t="shared" si="18"/>
        <v>2.8719999999999999</v>
      </c>
      <c r="K46" s="36">
        <f t="shared" si="18"/>
        <v>2.8570000000000002</v>
      </c>
      <c r="L46" s="36">
        <f t="shared" si="18"/>
        <v>2.8420000000000001</v>
      </c>
      <c r="M46" s="36">
        <f t="shared" si="18"/>
        <v>2.827</v>
      </c>
      <c r="N46" s="36">
        <f t="shared" si="18"/>
        <v>2.8119999999999998</v>
      </c>
      <c r="O46" s="36">
        <f t="shared" si="18"/>
        <v>2.7970000000000002</v>
      </c>
      <c r="P46" s="36">
        <f t="shared" si="18"/>
        <v>2.782</v>
      </c>
      <c r="Q46" s="36">
        <f t="shared" si="19"/>
        <v>2.7669999999999999</v>
      </c>
      <c r="R46" s="36">
        <f t="shared" si="19"/>
        <v>2.7519999999999998</v>
      </c>
      <c r="S46" s="36">
        <f t="shared" si="19"/>
        <v>2.7370000000000001</v>
      </c>
      <c r="T46" s="36">
        <f t="shared" si="19"/>
        <v>2.722</v>
      </c>
      <c r="U46" s="36">
        <f t="shared" si="19"/>
        <v>2.7069999999999999</v>
      </c>
      <c r="V46" s="36">
        <f t="shared" si="19"/>
        <v>2.6920000000000002</v>
      </c>
      <c r="W46" s="36">
        <f t="shared" si="19"/>
        <v>2.677</v>
      </c>
      <c r="X46" s="36">
        <f t="shared" si="19"/>
        <v>2.6619999999999999</v>
      </c>
      <c r="Y46" s="36">
        <f t="shared" si="19"/>
        <v>2.6469999999999998</v>
      </c>
      <c r="Z46" s="36">
        <f t="shared" si="19"/>
        <v>2.6320000000000001</v>
      </c>
      <c r="AA46" s="36">
        <f t="shared" si="20"/>
        <v>2.617</v>
      </c>
      <c r="AB46" s="36">
        <f t="shared" si="20"/>
        <v>2.6019999999999999</v>
      </c>
      <c r="AC46" s="36">
        <f t="shared" si="20"/>
        <v>2.5870000000000002</v>
      </c>
      <c r="AD46" s="36">
        <f t="shared" si="20"/>
        <v>2.5720000000000001</v>
      </c>
      <c r="AE46" s="36">
        <f t="shared" si="20"/>
        <v>2.5569999999999999</v>
      </c>
      <c r="AF46" s="36">
        <f t="shared" si="20"/>
        <v>2.5419999999999998</v>
      </c>
      <c r="AG46" s="36">
        <f t="shared" si="20"/>
        <v>2.5270000000000001</v>
      </c>
      <c r="AH46" s="36">
        <f t="shared" si="20"/>
        <v>2.512</v>
      </c>
      <c r="AI46" s="36">
        <f t="shared" si="20"/>
        <v>2.4969999999999999</v>
      </c>
      <c r="AJ46" s="36">
        <f t="shared" si="20"/>
        <v>2.4820000000000002</v>
      </c>
      <c r="AK46" s="36">
        <f t="shared" si="21"/>
        <v>2.4670000000000001</v>
      </c>
      <c r="AL46" s="36">
        <f t="shared" si="21"/>
        <v>2.452</v>
      </c>
      <c r="AM46" s="36">
        <f t="shared" si="21"/>
        <v>2.4369999999999998</v>
      </c>
      <c r="AN46" s="36">
        <f t="shared" si="21"/>
        <v>2.4220000000000002</v>
      </c>
      <c r="AO46" s="36">
        <f t="shared" si="21"/>
        <v>2.407</v>
      </c>
      <c r="AP46" s="36">
        <f t="shared" si="21"/>
        <v>2.3919999999999999</v>
      </c>
      <c r="AQ46" s="36">
        <f t="shared" si="21"/>
        <v>2.3769999999999998</v>
      </c>
      <c r="AR46" s="36">
        <f t="shared" si="21"/>
        <v>2.3620000000000001</v>
      </c>
      <c r="AS46" s="36">
        <f t="shared" si="21"/>
        <v>2.347</v>
      </c>
      <c r="AT46" s="36">
        <f t="shared" si="21"/>
        <v>2.3319999999999999</v>
      </c>
      <c r="AV46" s="36">
        <f t="shared" si="5"/>
        <v>2.6920000000000002</v>
      </c>
      <c r="AW46" s="51" t="s">
        <v>275</v>
      </c>
      <c r="AX46" s="100"/>
      <c r="AY46" s="133"/>
    </row>
    <row r="47" spans="2:51" ht="16.5">
      <c r="B47" s="53"/>
      <c r="C47" s="100"/>
      <c r="D47" s="51" t="s">
        <v>276</v>
      </c>
      <c r="E47" s="73">
        <v>4</v>
      </c>
      <c r="F47" s="36">
        <v>3.9</v>
      </c>
      <c r="G47" s="36">
        <f t="shared" si="18"/>
        <v>3.88</v>
      </c>
      <c r="H47" s="36">
        <f t="shared" si="18"/>
        <v>3.86</v>
      </c>
      <c r="I47" s="36">
        <f t="shared" si="18"/>
        <v>3.84</v>
      </c>
      <c r="J47" s="36">
        <f t="shared" si="18"/>
        <v>3.82</v>
      </c>
      <c r="K47" s="36">
        <f t="shared" si="18"/>
        <v>3.8</v>
      </c>
      <c r="L47" s="36">
        <f t="shared" si="18"/>
        <v>3.78</v>
      </c>
      <c r="M47" s="36">
        <f t="shared" si="18"/>
        <v>3.76</v>
      </c>
      <c r="N47" s="36">
        <f t="shared" si="18"/>
        <v>3.74</v>
      </c>
      <c r="O47" s="36">
        <f t="shared" si="18"/>
        <v>3.72</v>
      </c>
      <c r="P47" s="36">
        <f t="shared" si="18"/>
        <v>3.7</v>
      </c>
      <c r="Q47" s="36">
        <f t="shared" si="19"/>
        <v>3.68</v>
      </c>
      <c r="R47" s="36">
        <f t="shared" si="19"/>
        <v>3.66</v>
      </c>
      <c r="S47" s="36">
        <f t="shared" si="19"/>
        <v>3.64</v>
      </c>
      <c r="T47" s="36">
        <f t="shared" si="19"/>
        <v>3.62</v>
      </c>
      <c r="U47" s="36">
        <f t="shared" si="19"/>
        <v>3.6</v>
      </c>
      <c r="V47" s="36">
        <f t="shared" si="19"/>
        <v>3.58</v>
      </c>
      <c r="W47" s="36">
        <f t="shared" si="19"/>
        <v>3.56</v>
      </c>
      <c r="X47" s="36">
        <f t="shared" si="19"/>
        <v>3.54</v>
      </c>
      <c r="Y47" s="36">
        <f t="shared" si="19"/>
        <v>3.52</v>
      </c>
      <c r="Z47" s="36">
        <f t="shared" si="19"/>
        <v>3.5</v>
      </c>
      <c r="AA47" s="36">
        <f t="shared" si="20"/>
        <v>3.48</v>
      </c>
      <c r="AB47" s="36">
        <f t="shared" si="20"/>
        <v>3.46</v>
      </c>
      <c r="AC47" s="36">
        <f t="shared" si="20"/>
        <v>3.44</v>
      </c>
      <c r="AD47" s="36">
        <f t="shared" si="20"/>
        <v>3.42</v>
      </c>
      <c r="AE47" s="36">
        <f t="shared" si="20"/>
        <v>3.4</v>
      </c>
      <c r="AF47" s="36">
        <f t="shared" si="20"/>
        <v>3.38</v>
      </c>
      <c r="AG47" s="36">
        <f t="shared" si="20"/>
        <v>3.36</v>
      </c>
      <c r="AH47" s="36">
        <f t="shared" si="20"/>
        <v>3.34</v>
      </c>
      <c r="AI47" s="36">
        <f t="shared" si="20"/>
        <v>3.32</v>
      </c>
      <c r="AJ47" s="36">
        <f t="shared" si="20"/>
        <v>3.3</v>
      </c>
      <c r="AK47" s="36">
        <f t="shared" si="21"/>
        <v>3.28</v>
      </c>
      <c r="AL47" s="36">
        <f t="shared" si="21"/>
        <v>3.26</v>
      </c>
      <c r="AM47" s="36">
        <f t="shared" si="21"/>
        <v>3.24</v>
      </c>
      <c r="AN47" s="36">
        <f t="shared" si="21"/>
        <v>3.22</v>
      </c>
      <c r="AO47" s="36">
        <f t="shared" si="21"/>
        <v>3.2</v>
      </c>
      <c r="AP47" s="36">
        <f t="shared" si="21"/>
        <v>3.18</v>
      </c>
      <c r="AQ47" s="36">
        <f t="shared" si="21"/>
        <v>3.16</v>
      </c>
      <c r="AR47" s="36">
        <f t="shared" si="21"/>
        <v>3.14</v>
      </c>
      <c r="AS47" s="36">
        <f t="shared" si="21"/>
        <v>3.12</v>
      </c>
      <c r="AT47" s="36">
        <f t="shared" si="21"/>
        <v>3.1</v>
      </c>
      <c r="AV47" s="36">
        <f t="shared" si="5"/>
        <v>3.58</v>
      </c>
      <c r="AW47" s="51" t="s">
        <v>276</v>
      </c>
      <c r="AX47" s="100"/>
      <c r="AY47" s="133"/>
    </row>
    <row r="48" spans="2:51" ht="16.5">
      <c r="B48" s="53"/>
      <c r="C48" s="100"/>
      <c r="D48" s="51" t="s">
        <v>277</v>
      </c>
      <c r="E48" s="73">
        <v>6</v>
      </c>
      <c r="F48" s="36">
        <v>5.835</v>
      </c>
      <c r="G48" s="36">
        <f t="shared" si="18"/>
        <v>5.8049999999999997</v>
      </c>
      <c r="H48" s="36">
        <f t="shared" si="18"/>
        <v>5.7750000000000004</v>
      </c>
      <c r="I48" s="36">
        <f t="shared" si="18"/>
        <v>5.7450000000000001</v>
      </c>
      <c r="J48" s="36">
        <f t="shared" si="18"/>
        <v>5.7149999999999999</v>
      </c>
      <c r="K48" s="36">
        <f t="shared" si="18"/>
        <v>5.6849999999999996</v>
      </c>
      <c r="L48" s="36">
        <f t="shared" si="18"/>
        <v>5.6550000000000002</v>
      </c>
      <c r="M48" s="36">
        <f t="shared" si="18"/>
        <v>5.625</v>
      </c>
      <c r="N48" s="36">
        <f t="shared" si="18"/>
        <v>5.5949999999999998</v>
      </c>
      <c r="O48" s="36">
        <f t="shared" si="18"/>
        <v>5.5650000000000004</v>
      </c>
      <c r="P48" s="36">
        <f t="shared" si="18"/>
        <v>5.5350000000000001</v>
      </c>
      <c r="Q48" s="36">
        <f t="shared" si="19"/>
        <v>5.5049999999999999</v>
      </c>
      <c r="R48" s="36">
        <f t="shared" si="19"/>
        <v>5.4749999999999996</v>
      </c>
      <c r="S48" s="36">
        <f t="shared" si="19"/>
        <v>5.4450000000000003</v>
      </c>
      <c r="T48" s="36">
        <f t="shared" si="19"/>
        <v>5.415</v>
      </c>
      <c r="U48" s="36">
        <f t="shared" si="19"/>
        <v>5.3849999999999998</v>
      </c>
      <c r="V48" s="36">
        <f t="shared" si="19"/>
        <v>5.3550000000000004</v>
      </c>
      <c r="W48" s="36">
        <f t="shared" si="19"/>
        <v>5.3250000000000002</v>
      </c>
      <c r="X48" s="36">
        <f t="shared" si="19"/>
        <v>5.2949999999999999</v>
      </c>
      <c r="Y48" s="36">
        <f t="shared" si="19"/>
        <v>5.2649999999999997</v>
      </c>
      <c r="Z48" s="36">
        <f t="shared" si="19"/>
        <v>5.2350000000000003</v>
      </c>
      <c r="AA48" s="36">
        <f t="shared" si="20"/>
        <v>5.2050000000000001</v>
      </c>
      <c r="AB48" s="36">
        <f t="shared" si="20"/>
        <v>5.1749999999999998</v>
      </c>
      <c r="AC48" s="36">
        <f t="shared" si="20"/>
        <v>5.1449999999999996</v>
      </c>
      <c r="AD48" s="36">
        <f t="shared" si="20"/>
        <v>5.1150000000000002</v>
      </c>
      <c r="AE48" s="36">
        <f t="shared" si="20"/>
        <v>5.085</v>
      </c>
      <c r="AF48" s="36">
        <f t="shared" si="20"/>
        <v>5.0549999999999997</v>
      </c>
      <c r="AG48" s="36">
        <f t="shared" si="20"/>
        <v>5.0250000000000004</v>
      </c>
      <c r="AH48" s="36">
        <f t="shared" si="20"/>
        <v>4.9950000000000001</v>
      </c>
      <c r="AI48" s="36">
        <f t="shared" si="20"/>
        <v>4.9649999999999999</v>
      </c>
      <c r="AJ48" s="36">
        <f t="shared" si="20"/>
        <v>4.9349999999999996</v>
      </c>
      <c r="AK48" s="36">
        <f t="shared" si="21"/>
        <v>4.9050000000000002</v>
      </c>
      <c r="AL48" s="36">
        <f t="shared" si="21"/>
        <v>4.875</v>
      </c>
      <c r="AM48" s="36">
        <f t="shared" si="21"/>
        <v>4.8449999999999998</v>
      </c>
      <c r="AN48" s="36">
        <f t="shared" si="21"/>
        <v>4.8150000000000004</v>
      </c>
      <c r="AO48" s="36">
        <f t="shared" si="21"/>
        <v>4.7850000000000001</v>
      </c>
      <c r="AP48" s="36">
        <f t="shared" si="21"/>
        <v>4.7549999999999999</v>
      </c>
      <c r="AQ48" s="36">
        <f t="shared" si="21"/>
        <v>4.7249999999999996</v>
      </c>
      <c r="AR48" s="36">
        <f t="shared" si="21"/>
        <v>4.6950000000000003</v>
      </c>
      <c r="AS48" s="36">
        <f t="shared" si="21"/>
        <v>4.665</v>
      </c>
      <c r="AT48" s="36">
        <f t="shared" si="21"/>
        <v>4.6349999999999998</v>
      </c>
      <c r="AV48" s="36">
        <f t="shared" si="5"/>
        <v>5.3550000000000004</v>
      </c>
      <c r="AW48" s="51" t="s">
        <v>277</v>
      </c>
      <c r="AX48" s="100"/>
      <c r="AY48" s="133"/>
    </row>
    <row r="49" spans="2:57" ht="16.5">
      <c r="B49" s="53"/>
      <c r="C49" s="100" t="s">
        <v>279</v>
      </c>
      <c r="D49" s="51" t="s">
        <v>257</v>
      </c>
      <c r="E49" s="73">
        <v>2.5750000000000002</v>
      </c>
      <c r="F49" s="36">
        <v>1.85</v>
      </c>
      <c r="G49" s="36">
        <f t="shared" si="18"/>
        <v>1.837</v>
      </c>
      <c r="H49" s="36">
        <f t="shared" si="18"/>
        <v>1.8240000000000001</v>
      </c>
      <c r="I49" s="36">
        <f t="shared" si="18"/>
        <v>1.8109999999999999</v>
      </c>
      <c r="J49" s="36">
        <f t="shared" si="18"/>
        <v>1.798</v>
      </c>
      <c r="K49" s="36">
        <f t="shared" si="18"/>
        <v>1.7849999999999999</v>
      </c>
      <c r="L49" s="36">
        <f t="shared" si="18"/>
        <v>1.772</v>
      </c>
      <c r="M49" s="36">
        <f t="shared" si="18"/>
        <v>1.7589999999999999</v>
      </c>
      <c r="N49" s="36">
        <f t="shared" si="18"/>
        <v>1.7470000000000001</v>
      </c>
      <c r="O49" s="36">
        <f t="shared" si="18"/>
        <v>1.734</v>
      </c>
      <c r="P49" s="36">
        <f t="shared" si="18"/>
        <v>1.7210000000000001</v>
      </c>
      <c r="Q49" s="36">
        <f t="shared" si="19"/>
        <v>1.708</v>
      </c>
      <c r="R49" s="36">
        <f t="shared" si="19"/>
        <v>1.6950000000000001</v>
      </c>
      <c r="S49" s="36">
        <f t="shared" si="19"/>
        <v>1.6819999999999999</v>
      </c>
      <c r="T49" s="36">
        <f t="shared" si="19"/>
        <v>1.669</v>
      </c>
      <c r="U49" s="36">
        <f t="shared" si="19"/>
        <v>1.6559999999999999</v>
      </c>
      <c r="V49" s="36">
        <f t="shared" si="19"/>
        <v>1.6439999999999999</v>
      </c>
      <c r="W49" s="36">
        <f t="shared" si="19"/>
        <v>1.631</v>
      </c>
      <c r="X49" s="36">
        <f t="shared" si="19"/>
        <v>1.6180000000000001</v>
      </c>
      <c r="Y49" s="36">
        <f t="shared" si="19"/>
        <v>1.605</v>
      </c>
      <c r="Z49" s="36">
        <f t="shared" si="19"/>
        <v>1.5920000000000001</v>
      </c>
      <c r="AA49" s="36">
        <f t="shared" si="20"/>
        <v>1.579</v>
      </c>
      <c r="AB49" s="36">
        <f t="shared" si="20"/>
        <v>1.5660000000000001</v>
      </c>
      <c r="AC49" s="36">
        <f t="shared" si="20"/>
        <v>1.5529999999999999</v>
      </c>
      <c r="AD49" s="36">
        <f t="shared" si="20"/>
        <v>1.5409999999999999</v>
      </c>
      <c r="AE49" s="36">
        <f t="shared" si="20"/>
        <v>1.528</v>
      </c>
      <c r="AF49" s="36">
        <f t="shared" si="20"/>
        <v>1.5149999999999999</v>
      </c>
      <c r="AG49" s="36">
        <f t="shared" si="20"/>
        <v>1.502</v>
      </c>
      <c r="AH49" s="36">
        <f t="shared" si="20"/>
        <v>1.4890000000000001</v>
      </c>
      <c r="AI49" s="36">
        <f t="shared" si="20"/>
        <v>1.476</v>
      </c>
      <c r="AJ49" s="36">
        <f t="shared" si="20"/>
        <v>1.4630000000000001</v>
      </c>
      <c r="AK49" s="36">
        <f t="shared" si="21"/>
        <v>1.45</v>
      </c>
      <c r="AL49" s="36">
        <f t="shared" si="21"/>
        <v>1.4379999999999999</v>
      </c>
      <c r="AM49" s="36">
        <f t="shared" si="21"/>
        <v>1.425</v>
      </c>
      <c r="AN49" s="36">
        <f t="shared" si="21"/>
        <v>1.4119999999999999</v>
      </c>
      <c r="AO49" s="36">
        <f t="shared" si="21"/>
        <v>1.399</v>
      </c>
      <c r="AP49" s="36">
        <f t="shared" si="21"/>
        <v>1.3859999999999999</v>
      </c>
      <c r="AQ49" s="36">
        <f t="shared" si="21"/>
        <v>1.373</v>
      </c>
      <c r="AR49" s="36">
        <f t="shared" si="21"/>
        <v>1.36</v>
      </c>
      <c r="AS49" s="36">
        <f t="shared" si="21"/>
        <v>1.347</v>
      </c>
      <c r="AT49" s="36">
        <f t="shared" si="21"/>
        <v>1.335</v>
      </c>
      <c r="AV49" s="36">
        <f t="shared" si="5"/>
        <v>1.6439999999999999</v>
      </c>
      <c r="AW49" s="51" t="s">
        <v>257</v>
      </c>
      <c r="AX49" s="100" t="s">
        <v>279</v>
      </c>
      <c r="AY49" s="133"/>
    </row>
    <row r="50" spans="2:57" ht="16.5">
      <c r="B50" s="53"/>
      <c r="C50" s="100"/>
      <c r="D50" s="51" t="s">
        <v>258</v>
      </c>
      <c r="E50" s="73">
        <v>2.8610000000000002</v>
      </c>
      <c r="F50" s="36">
        <v>2.02</v>
      </c>
      <c r="G50" s="36">
        <f t="shared" si="18"/>
        <v>2.0049999999999999</v>
      </c>
      <c r="H50" s="36">
        <f t="shared" si="18"/>
        <v>1.9910000000000001</v>
      </c>
      <c r="I50" s="36">
        <f t="shared" si="18"/>
        <v>1.9770000000000001</v>
      </c>
      <c r="J50" s="36">
        <f t="shared" si="18"/>
        <v>1.962</v>
      </c>
      <c r="K50" s="36">
        <f t="shared" si="18"/>
        <v>1.948</v>
      </c>
      <c r="L50" s="36">
        <f t="shared" si="18"/>
        <v>1.9339999999999999</v>
      </c>
      <c r="M50" s="36">
        <f t="shared" si="18"/>
        <v>1.919</v>
      </c>
      <c r="N50" s="36">
        <f t="shared" si="18"/>
        <v>1.905</v>
      </c>
      <c r="O50" s="36">
        <f t="shared" si="18"/>
        <v>1.891</v>
      </c>
      <c r="P50" s="36">
        <f t="shared" si="18"/>
        <v>1.8759999999999999</v>
      </c>
      <c r="Q50" s="36">
        <f t="shared" si="19"/>
        <v>1.8620000000000001</v>
      </c>
      <c r="R50" s="36">
        <f t="shared" si="19"/>
        <v>1.8480000000000001</v>
      </c>
      <c r="S50" s="36">
        <f t="shared" si="19"/>
        <v>1.8340000000000001</v>
      </c>
      <c r="T50" s="36">
        <f t="shared" si="19"/>
        <v>1.819</v>
      </c>
      <c r="U50" s="36">
        <f t="shared" si="19"/>
        <v>1.8049999999999999</v>
      </c>
      <c r="V50" s="36">
        <f t="shared" si="19"/>
        <v>1.7909999999999999</v>
      </c>
      <c r="W50" s="36">
        <f t="shared" si="19"/>
        <v>1.776</v>
      </c>
      <c r="X50" s="36">
        <f t="shared" si="19"/>
        <v>1.762</v>
      </c>
      <c r="Y50" s="36">
        <f t="shared" si="19"/>
        <v>1.748</v>
      </c>
      <c r="Z50" s="36">
        <f t="shared" si="19"/>
        <v>1.7330000000000001</v>
      </c>
      <c r="AA50" s="36">
        <f t="shared" si="20"/>
        <v>1.7190000000000001</v>
      </c>
      <c r="AB50" s="36">
        <f t="shared" si="20"/>
        <v>1.7050000000000001</v>
      </c>
      <c r="AC50" s="36">
        <f t="shared" si="20"/>
        <v>1.69</v>
      </c>
      <c r="AD50" s="36">
        <f t="shared" si="20"/>
        <v>1.6759999999999999</v>
      </c>
      <c r="AE50" s="36">
        <f t="shared" si="20"/>
        <v>1.6619999999999999</v>
      </c>
      <c r="AF50" s="36">
        <f t="shared" si="20"/>
        <v>1.6479999999999999</v>
      </c>
      <c r="AG50" s="36">
        <f t="shared" si="20"/>
        <v>1.633</v>
      </c>
      <c r="AH50" s="36">
        <f t="shared" si="20"/>
        <v>1.619</v>
      </c>
      <c r="AI50" s="36">
        <f t="shared" si="20"/>
        <v>1.605</v>
      </c>
      <c r="AJ50" s="36">
        <f t="shared" si="20"/>
        <v>1.59</v>
      </c>
      <c r="AK50" s="36">
        <f t="shared" si="21"/>
        <v>1.5760000000000001</v>
      </c>
      <c r="AL50" s="36">
        <f t="shared" si="21"/>
        <v>1.5620000000000001</v>
      </c>
      <c r="AM50" s="36">
        <f t="shared" si="21"/>
        <v>1.5469999999999999</v>
      </c>
      <c r="AN50" s="36">
        <f t="shared" si="21"/>
        <v>1.5329999999999999</v>
      </c>
      <c r="AO50" s="36">
        <f t="shared" si="21"/>
        <v>1.5189999999999999</v>
      </c>
      <c r="AP50" s="36">
        <f t="shared" si="21"/>
        <v>1.5049999999999999</v>
      </c>
      <c r="AQ50" s="36">
        <f t="shared" si="21"/>
        <v>1.49</v>
      </c>
      <c r="AR50" s="36">
        <f t="shared" si="21"/>
        <v>1.476</v>
      </c>
      <c r="AS50" s="36">
        <f t="shared" si="21"/>
        <v>1.462</v>
      </c>
      <c r="AT50" s="36">
        <f t="shared" si="21"/>
        <v>1.4470000000000001</v>
      </c>
      <c r="AV50" s="36">
        <f t="shared" si="5"/>
        <v>1.7909999999999999</v>
      </c>
      <c r="AW50" s="51" t="s">
        <v>258</v>
      </c>
      <c r="AX50" s="100"/>
      <c r="AY50" s="133"/>
    </row>
    <row r="51" spans="2:57" ht="16.5">
      <c r="B51" s="53"/>
      <c r="C51" s="103" t="s">
        <v>280</v>
      </c>
      <c r="D51" s="54" t="s">
        <v>281</v>
      </c>
      <c r="E51" s="73">
        <v>6.8570000000000002</v>
      </c>
      <c r="F51" s="36">
        <v>6.65</v>
      </c>
      <c r="G51" s="36">
        <f t="shared" si="18"/>
        <v>6.6150000000000002</v>
      </c>
      <c r="H51" s="36">
        <f t="shared" si="18"/>
        <v>6.5810000000000004</v>
      </c>
      <c r="I51" s="36">
        <f t="shared" si="18"/>
        <v>6.5469999999999997</v>
      </c>
      <c r="J51" s="36">
        <f t="shared" si="18"/>
        <v>6.5119999999999996</v>
      </c>
      <c r="K51" s="36">
        <f t="shared" si="18"/>
        <v>6.4779999999999998</v>
      </c>
      <c r="L51" s="36">
        <f t="shared" si="18"/>
        <v>6.444</v>
      </c>
      <c r="M51" s="36">
        <f t="shared" si="18"/>
        <v>6.41</v>
      </c>
      <c r="N51" s="36">
        <f t="shared" si="18"/>
        <v>6.375</v>
      </c>
      <c r="O51" s="36">
        <f t="shared" si="18"/>
        <v>6.3410000000000002</v>
      </c>
      <c r="P51" s="36">
        <f t="shared" si="18"/>
        <v>6.3070000000000004</v>
      </c>
      <c r="Q51" s="36">
        <f t="shared" si="19"/>
        <v>6.2720000000000002</v>
      </c>
      <c r="R51" s="36">
        <f t="shared" si="19"/>
        <v>6.2380000000000004</v>
      </c>
      <c r="S51" s="36">
        <f t="shared" si="19"/>
        <v>6.2039999999999997</v>
      </c>
      <c r="T51" s="36">
        <f t="shared" si="19"/>
        <v>6.17</v>
      </c>
      <c r="U51" s="36">
        <f t="shared" si="19"/>
        <v>6.1349999999999998</v>
      </c>
      <c r="V51" s="36">
        <f t="shared" si="19"/>
        <v>6.101</v>
      </c>
      <c r="W51" s="36">
        <f t="shared" si="19"/>
        <v>6.0670000000000002</v>
      </c>
      <c r="X51" s="36">
        <f t="shared" si="19"/>
        <v>6.032</v>
      </c>
      <c r="Y51" s="36">
        <f t="shared" si="19"/>
        <v>5.9980000000000002</v>
      </c>
      <c r="Z51" s="36">
        <f t="shared" si="19"/>
        <v>5.9640000000000004</v>
      </c>
      <c r="AA51" s="36">
        <f t="shared" si="20"/>
        <v>5.93</v>
      </c>
      <c r="AB51" s="36">
        <f t="shared" si="20"/>
        <v>5.8949999999999996</v>
      </c>
      <c r="AC51" s="36">
        <f t="shared" si="20"/>
        <v>5.8609999999999998</v>
      </c>
      <c r="AD51" s="36">
        <f t="shared" si="20"/>
        <v>5.827</v>
      </c>
      <c r="AE51" s="36">
        <f t="shared" si="20"/>
        <v>5.7919999999999998</v>
      </c>
      <c r="AF51" s="36">
        <f t="shared" si="20"/>
        <v>5.758</v>
      </c>
      <c r="AG51" s="36">
        <f t="shared" si="20"/>
        <v>5.7240000000000002</v>
      </c>
      <c r="AH51" s="36">
        <f t="shared" si="20"/>
        <v>5.69</v>
      </c>
      <c r="AI51" s="36">
        <f t="shared" si="20"/>
        <v>5.6550000000000002</v>
      </c>
      <c r="AJ51" s="36">
        <f t="shared" si="20"/>
        <v>5.6210000000000004</v>
      </c>
      <c r="AK51" s="36">
        <f t="shared" si="21"/>
        <v>5.5869999999999997</v>
      </c>
      <c r="AL51" s="36">
        <f t="shared" si="21"/>
        <v>5.5519999999999996</v>
      </c>
      <c r="AM51" s="36">
        <f t="shared" si="21"/>
        <v>5.5179999999999998</v>
      </c>
      <c r="AN51" s="36">
        <f t="shared" si="21"/>
        <v>5.484</v>
      </c>
      <c r="AO51" s="36">
        <f t="shared" si="21"/>
        <v>5.45</v>
      </c>
      <c r="AP51" s="36">
        <f t="shared" si="21"/>
        <v>5.415</v>
      </c>
      <c r="AQ51" s="36">
        <f t="shared" si="21"/>
        <v>5.3810000000000002</v>
      </c>
      <c r="AR51" s="36">
        <f t="shared" si="21"/>
        <v>5.3470000000000004</v>
      </c>
      <c r="AS51" s="36">
        <f t="shared" si="21"/>
        <v>5.3120000000000003</v>
      </c>
      <c r="AT51" s="36">
        <f t="shared" si="21"/>
        <v>5.2779999999999996</v>
      </c>
      <c r="AV51" s="36">
        <f t="shared" si="5"/>
        <v>6.101</v>
      </c>
      <c r="AW51" s="54" t="s">
        <v>281</v>
      </c>
      <c r="AX51" s="103" t="s">
        <v>280</v>
      </c>
      <c r="AY51" s="133"/>
    </row>
    <row r="52" spans="2:57" ht="16.5">
      <c r="B52" s="53"/>
      <c r="C52" s="103"/>
      <c r="D52" s="54" t="s">
        <v>282</v>
      </c>
      <c r="E52" s="73">
        <v>4.8</v>
      </c>
      <c r="F52" s="36">
        <v>4.6550000000000002</v>
      </c>
      <c r="G52" s="36">
        <f t="shared" si="18"/>
        <v>4.6310000000000002</v>
      </c>
      <c r="H52" s="36">
        <f t="shared" si="18"/>
        <v>4.6070000000000002</v>
      </c>
      <c r="I52" s="36">
        <f t="shared" si="18"/>
        <v>4.5830000000000002</v>
      </c>
      <c r="J52" s="36">
        <f t="shared" si="18"/>
        <v>4.5590000000000002</v>
      </c>
      <c r="K52" s="36">
        <f t="shared" si="18"/>
        <v>4.5350000000000001</v>
      </c>
      <c r="L52" s="36">
        <f t="shared" si="18"/>
        <v>4.5110000000000001</v>
      </c>
      <c r="M52" s="36">
        <f t="shared" si="18"/>
        <v>4.4870000000000001</v>
      </c>
      <c r="N52" s="36">
        <f t="shared" si="18"/>
        <v>4.4630000000000001</v>
      </c>
      <c r="O52" s="36">
        <f t="shared" si="18"/>
        <v>4.4390000000000001</v>
      </c>
      <c r="P52" s="36">
        <f t="shared" si="18"/>
        <v>4.415</v>
      </c>
      <c r="Q52" s="36">
        <f t="shared" si="19"/>
        <v>4.391</v>
      </c>
      <c r="R52" s="36">
        <f t="shared" si="19"/>
        <v>4.367</v>
      </c>
      <c r="S52" s="36">
        <f t="shared" si="19"/>
        <v>4.343</v>
      </c>
      <c r="T52" s="36">
        <f t="shared" si="19"/>
        <v>4.319</v>
      </c>
      <c r="U52" s="36">
        <f t="shared" si="19"/>
        <v>4.2949999999999999</v>
      </c>
      <c r="V52" s="36">
        <f t="shared" si="19"/>
        <v>4.2709999999999999</v>
      </c>
      <c r="W52" s="36">
        <f t="shared" si="19"/>
        <v>4.2469999999999999</v>
      </c>
      <c r="X52" s="36">
        <f t="shared" si="19"/>
        <v>4.2229999999999999</v>
      </c>
      <c r="Y52" s="36">
        <f t="shared" si="19"/>
        <v>4.1989999999999998</v>
      </c>
      <c r="Z52" s="36">
        <f t="shared" si="19"/>
        <v>4.1749999999999998</v>
      </c>
      <c r="AA52" s="36">
        <f t="shared" si="20"/>
        <v>4.1509999999999998</v>
      </c>
      <c r="AB52" s="36">
        <f t="shared" si="20"/>
        <v>4.1269999999999998</v>
      </c>
      <c r="AC52" s="36">
        <f t="shared" si="20"/>
        <v>4.1029999999999998</v>
      </c>
      <c r="AD52" s="36">
        <f t="shared" si="20"/>
        <v>4.0789999999999997</v>
      </c>
      <c r="AE52" s="36">
        <f t="shared" si="20"/>
        <v>4.0549999999999997</v>
      </c>
      <c r="AF52" s="36">
        <f t="shared" si="20"/>
        <v>4.0309999999999997</v>
      </c>
      <c r="AG52" s="36">
        <f t="shared" si="20"/>
        <v>4.0069999999999997</v>
      </c>
      <c r="AH52" s="36">
        <f t="shared" si="20"/>
        <v>3.9830000000000001</v>
      </c>
      <c r="AI52" s="36">
        <f t="shared" si="20"/>
        <v>3.9590000000000001</v>
      </c>
      <c r="AJ52" s="36">
        <f t="shared" si="20"/>
        <v>3.9350000000000001</v>
      </c>
      <c r="AK52" s="36">
        <f t="shared" si="21"/>
        <v>3.911</v>
      </c>
      <c r="AL52" s="36">
        <f t="shared" si="21"/>
        <v>3.887</v>
      </c>
      <c r="AM52" s="36">
        <f t="shared" si="21"/>
        <v>3.863</v>
      </c>
      <c r="AN52" s="36">
        <f t="shared" si="21"/>
        <v>3.839</v>
      </c>
      <c r="AO52" s="36">
        <f t="shared" si="21"/>
        <v>3.8149999999999999</v>
      </c>
      <c r="AP52" s="36">
        <f t="shared" si="21"/>
        <v>3.7909999999999999</v>
      </c>
      <c r="AQ52" s="36">
        <f t="shared" si="21"/>
        <v>3.7669999999999999</v>
      </c>
      <c r="AR52" s="36">
        <f t="shared" si="21"/>
        <v>3.7429999999999999</v>
      </c>
      <c r="AS52" s="36">
        <f t="shared" si="21"/>
        <v>3.7189999999999999</v>
      </c>
      <c r="AT52" s="36">
        <f t="shared" si="21"/>
        <v>3.6949999999999998</v>
      </c>
      <c r="AV52" s="36">
        <f t="shared" si="5"/>
        <v>4.2709999999999999</v>
      </c>
      <c r="AW52" s="54" t="s">
        <v>282</v>
      </c>
      <c r="AX52" s="103"/>
      <c r="AY52" s="133"/>
    </row>
    <row r="53" spans="2:57" ht="16.5">
      <c r="B53" s="53"/>
      <c r="C53" s="103"/>
      <c r="D53" s="54" t="s">
        <v>283</v>
      </c>
      <c r="E53" s="73">
        <v>6</v>
      </c>
      <c r="F53" s="36">
        <v>5.8179999999999996</v>
      </c>
      <c r="G53" s="36">
        <f t="shared" ref="G53:P62" si="22">ROUNDDOWN($F53-($F$2-G$2)*$E53,3)</f>
        <v>5.7880000000000003</v>
      </c>
      <c r="H53" s="36">
        <f t="shared" si="22"/>
        <v>5.758</v>
      </c>
      <c r="I53" s="36">
        <f t="shared" si="22"/>
        <v>5.7279999999999998</v>
      </c>
      <c r="J53" s="36">
        <f t="shared" si="22"/>
        <v>5.6980000000000004</v>
      </c>
      <c r="K53" s="36">
        <f t="shared" si="22"/>
        <v>5.6680000000000001</v>
      </c>
      <c r="L53" s="36">
        <f t="shared" si="22"/>
        <v>5.6379999999999999</v>
      </c>
      <c r="M53" s="36">
        <f t="shared" si="22"/>
        <v>5.6079999999999997</v>
      </c>
      <c r="N53" s="36">
        <f t="shared" si="22"/>
        <v>5.5780000000000003</v>
      </c>
      <c r="O53" s="36">
        <f t="shared" si="22"/>
        <v>5.548</v>
      </c>
      <c r="P53" s="36">
        <f t="shared" si="22"/>
        <v>5.5179999999999998</v>
      </c>
      <c r="Q53" s="36">
        <f t="shared" ref="Q53:Z62" si="23">ROUNDDOWN($F53-($F$2-Q$2)*$E53,3)</f>
        <v>5.4880000000000004</v>
      </c>
      <c r="R53" s="36">
        <f t="shared" si="23"/>
        <v>5.4580000000000002</v>
      </c>
      <c r="S53" s="36">
        <f t="shared" si="23"/>
        <v>5.4279999999999999</v>
      </c>
      <c r="T53" s="36">
        <f t="shared" si="23"/>
        <v>5.3979999999999997</v>
      </c>
      <c r="U53" s="36">
        <f t="shared" si="23"/>
        <v>5.3680000000000003</v>
      </c>
      <c r="V53" s="36">
        <f t="shared" si="23"/>
        <v>5.3380000000000001</v>
      </c>
      <c r="W53" s="36">
        <f t="shared" si="23"/>
        <v>5.3079999999999998</v>
      </c>
      <c r="X53" s="36">
        <f t="shared" si="23"/>
        <v>5.2779999999999996</v>
      </c>
      <c r="Y53" s="36">
        <f t="shared" si="23"/>
        <v>5.2480000000000002</v>
      </c>
      <c r="Z53" s="36">
        <f t="shared" si="23"/>
        <v>5.218</v>
      </c>
      <c r="AA53" s="36">
        <f t="shared" ref="AA53:AJ62" si="24">ROUNDDOWN($F53-($F$2-AA$2)*$E53,3)</f>
        <v>5.1879999999999997</v>
      </c>
      <c r="AB53" s="36">
        <f t="shared" si="24"/>
        <v>5.1580000000000004</v>
      </c>
      <c r="AC53" s="36">
        <f t="shared" si="24"/>
        <v>5.1280000000000001</v>
      </c>
      <c r="AD53" s="36">
        <f t="shared" si="24"/>
        <v>5.0979999999999999</v>
      </c>
      <c r="AE53" s="36">
        <f t="shared" si="24"/>
        <v>5.0679999999999996</v>
      </c>
      <c r="AF53" s="36">
        <f t="shared" si="24"/>
        <v>5.0380000000000003</v>
      </c>
      <c r="AG53" s="36">
        <f t="shared" si="24"/>
        <v>5.008</v>
      </c>
      <c r="AH53" s="36">
        <f t="shared" si="24"/>
        <v>4.9779999999999998</v>
      </c>
      <c r="AI53" s="36">
        <f t="shared" si="24"/>
        <v>4.9480000000000004</v>
      </c>
      <c r="AJ53" s="36">
        <f t="shared" si="24"/>
        <v>4.9180000000000001</v>
      </c>
      <c r="AK53" s="36">
        <f t="shared" ref="AK53:AT62" si="25">ROUNDDOWN($F53-($F$2-AK$2)*$E53,3)</f>
        <v>4.8879999999999999</v>
      </c>
      <c r="AL53" s="36">
        <f t="shared" si="25"/>
        <v>4.8579999999999997</v>
      </c>
      <c r="AM53" s="36">
        <f t="shared" si="25"/>
        <v>4.8280000000000003</v>
      </c>
      <c r="AN53" s="36">
        <f t="shared" si="25"/>
        <v>4.798</v>
      </c>
      <c r="AO53" s="36">
        <f t="shared" si="25"/>
        <v>4.7679999999999998</v>
      </c>
      <c r="AP53" s="36">
        <f t="shared" si="25"/>
        <v>4.7380000000000004</v>
      </c>
      <c r="AQ53" s="36">
        <f t="shared" si="25"/>
        <v>4.7080000000000002</v>
      </c>
      <c r="AR53" s="36">
        <f t="shared" si="25"/>
        <v>4.6779999999999999</v>
      </c>
      <c r="AS53" s="36">
        <f t="shared" si="25"/>
        <v>4.6479999999999997</v>
      </c>
      <c r="AT53" s="36">
        <f t="shared" si="25"/>
        <v>4.6180000000000003</v>
      </c>
      <c r="AV53" s="36">
        <f t="shared" si="5"/>
        <v>5.3380000000000001</v>
      </c>
      <c r="AW53" s="54" t="s">
        <v>283</v>
      </c>
      <c r="AX53" s="103"/>
      <c r="AY53" s="133"/>
    </row>
    <row r="54" spans="2:57" ht="16.5">
      <c r="B54" s="53"/>
      <c r="C54" s="103"/>
      <c r="D54" s="54" t="s">
        <v>284</v>
      </c>
      <c r="E54" s="73">
        <v>5.3330000000000002</v>
      </c>
      <c r="F54" s="36">
        <v>5.1719999999999997</v>
      </c>
      <c r="G54" s="36">
        <f t="shared" si="22"/>
        <v>5.1449999999999996</v>
      </c>
      <c r="H54" s="36">
        <f t="shared" si="22"/>
        <v>5.1180000000000003</v>
      </c>
      <c r="I54" s="36">
        <f t="shared" si="22"/>
        <v>5.0919999999999996</v>
      </c>
      <c r="J54" s="36">
        <f t="shared" si="22"/>
        <v>5.0650000000000004</v>
      </c>
      <c r="K54" s="36">
        <f t="shared" si="22"/>
        <v>5.0380000000000003</v>
      </c>
      <c r="L54" s="36">
        <f t="shared" si="22"/>
        <v>5.0119999999999996</v>
      </c>
      <c r="M54" s="36">
        <f t="shared" si="22"/>
        <v>4.9850000000000003</v>
      </c>
      <c r="N54" s="36">
        <f t="shared" si="22"/>
        <v>4.9580000000000002</v>
      </c>
      <c r="O54" s="36">
        <f t="shared" si="22"/>
        <v>4.9320000000000004</v>
      </c>
      <c r="P54" s="36">
        <f t="shared" si="22"/>
        <v>4.9050000000000002</v>
      </c>
      <c r="Q54" s="36">
        <f t="shared" si="23"/>
        <v>4.8780000000000001</v>
      </c>
      <c r="R54" s="36">
        <f t="shared" si="23"/>
        <v>4.8520000000000003</v>
      </c>
      <c r="S54" s="36">
        <f t="shared" si="23"/>
        <v>4.8250000000000002</v>
      </c>
      <c r="T54" s="36">
        <f t="shared" si="23"/>
        <v>4.798</v>
      </c>
      <c r="U54" s="36">
        <f t="shared" si="23"/>
        <v>4.7720000000000002</v>
      </c>
      <c r="V54" s="36">
        <f t="shared" si="23"/>
        <v>4.7450000000000001</v>
      </c>
      <c r="W54" s="36">
        <f t="shared" si="23"/>
        <v>4.718</v>
      </c>
      <c r="X54" s="36">
        <f t="shared" si="23"/>
        <v>4.6920000000000002</v>
      </c>
      <c r="Y54" s="36">
        <f t="shared" si="23"/>
        <v>4.665</v>
      </c>
      <c r="Z54" s="36">
        <f t="shared" si="23"/>
        <v>4.6379999999999999</v>
      </c>
      <c r="AA54" s="36">
        <f t="shared" si="24"/>
        <v>4.6120000000000001</v>
      </c>
      <c r="AB54" s="36">
        <f t="shared" si="24"/>
        <v>4.585</v>
      </c>
      <c r="AC54" s="36">
        <f t="shared" si="24"/>
        <v>4.5579999999999998</v>
      </c>
      <c r="AD54" s="36">
        <f t="shared" si="24"/>
        <v>4.532</v>
      </c>
      <c r="AE54" s="36">
        <f t="shared" si="24"/>
        <v>4.5049999999999999</v>
      </c>
      <c r="AF54" s="36">
        <f t="shared" si="24"/>
        <v>4.4779999999999998</v>
      </c>
      <c r="AG54" s="36">
        <f t="shared" si="24"/>
        <v>4.452</v>
      </c>
      <c r="AH54" s="36">
        <f t="shared" si="24"/>
        <v>4.4249999999999998</v>
      </c>
      <c r="AI54" s="36">
        <f t="shared" si="24"/>
        <v>4.3979999999999997</v>
      </c>
      <c r="AJ54" s="36">
        <f t="shared" si="24"/>
        <v>4.3719999999999999</v>
      </c>
      <c r="AK54" s="36">
        <f t="shared" si="25"/>
        <v>4.3449999999999998</v>
      </c>
      <c r="AL54" s="36">
        <f t="shared" si="25"/>
        <v>4.3179999999999996</v>
      </c>
      <c r="AM54" s="36">
        <f t="shared" si="25"/>
        <v>4.2919999999999998</v>
      </c>
      <c r="AN54" s="36">
        <f t="shared" si="25"/>
        <v>4.2649999999999997</v>
      </c>
      <c r="AO54" s="36">
        <f t="shared" si="25"/>
        <v>4.2380000000000004</v>
      </c>
      <c r="AP54" s="36">
        <f t="shared" si="25"/>
        <v>4.2119999999999997</v>
      </c>
      <c r="AQ54" s="36">
        <f t="shared" si="25"/>
        <v>4.1849999999999996</v>
      </c>
      <c r="AR54" s="36">
        <f t="shared" si="25"/>
        <v>4.1580000000000004</v>
      </c>
      <c r="AS54" s="36">
        <f t="shared" si="25"/>
        <v>4.1319999999999997</v>
      </c>
      <c r="AT54" s="36">
        <f t="shared" si="25"/>
        <v>4.1050000000000004</v>
      </c>
      <c r="AV54" s="36">
        <f t="shared" si="5"/>
        <v>4.7450000000000001</v>
      </c>
      <c r="AW54" s="54" t="s">
        <v>284</v>
      </c>
      <c r="AX54" s="103"/>
      <c r="AY54" s="133"/>
    </row>
    <row r="55" spans="2:57" ht="16.5">
      <c r="B55" s="53"/>
      <c r="C55" s="103"/>
      <c r="D55" s="54" t="s">
        <v>285</v>
      </c>
      <c r="E55" s="73">
        <v>5.3330000000000002</v>
      </c>
      <c r="F55" s="36">
        <v>5.1719999999999997</v>
      </c>
      <c r="G55" s="36">
        <f t="shared" si="22"/>
        <v>5.1449999999999996</v>
      </c>
      <c r="H55" s="36">
        <f t="shared" si="22"/>
        <v>5.1180000000000003</v>
      </c>
      <c r="I55" s="36">
        <f t="shared" si="22"/>
        <v>5.0919999999999996</v>
      </c>
      <c r="J55" s="36">
        <f t="shared" si="22"/>
        <v>5.0650000000000004</v>
      </c>
      <c r="K55" s="36">
        <f t="shared" si="22"/>
        <v>5.0380000000000003</v>
      </c>
      <c r="L55" s="36">
        <f t="shared" si="22"/>
        <v>5.0119999999999996</v>
      </c>
      <c r="M55" s="36">
        <f t="shared" si="22"/>
        <v>4.9850000000000003</v>
      </c>
      <c r="N55" s="36">
        <f t="shared" si="22"/>
        <v>4.9580000000000002</v>
      </c>
      <c r="O55" s="36">
        <f t="shared" si="22"/>
        <v>4.9320000000000004</v>
      </c>
      <c r="P55" s="36">
        <f t="shared" si="22"/>
        <v>4.9050000000000002</v>
      </c>
      <c r="Q55" s="36">
        <f t="shared" si="23"/>
        <v>4.8780000000000001</v>
      </c>
      <c r="R55" s="36">
        <f t="shared" si="23"/>
        <v>4.8520000000000003</v>
      </c>
      <c r="S55" s="36">
        <f t="shared" si="23"/>
        <v>4.8250000000000002</v>
      </c>
      <c r="T55" s="36">
        <f t="shared" si="23"/>
        <v>4.798</v>
      </c>
      <c r="U55" s="36">
        <f t="shared" si="23"/>
        <v>4.7720000000000002</v>
      </c>
      <c r="V55" s="36">
        <f t="shared" si="23"/>
        <v>4.7450000000000001</v>
      </c>
      <c r="W55" s="36">
        <f t="shared" si="23"/>
        <v>4.718</v>
      </c>
      <c r="X55" s="36">
        <f t="shared" si="23"/>
        <v>4.6920000000000002</v>
      </c>
      <c r="Y55" s="36">
        <f t="shared" si="23"/>
        <v>4.665</v>
      </c>
      <c r="Z55" s="36">
        <f t="shared" si="23"/>
        <v>4.6379999999999999</v>
      </c>
      <c r="AA55" s="36">
        <f t="shared" si="24"/>
        <v>4.6120000000000001</v>
      </c>
      <c r="AB55" s="36">
        <f t="shared" si="24"/>
        <v>4.585</v>
      </c>
      <c r="AC55" s="36">
        <f t="shared" si="24"/>
        <v>4.5579999999999998</v>
      </c>
      <c r="AD55" s="36">
        <f t="shared" si="24"/>
        <v>4.532</v>
      </c>
      <c r="AE55" s="36">
        <f t="shared" si="24"/>
        <v>4.5049999999999999</v>
      </c>
      <c r="AF55" s="36">
        <f t="shared" si="24"/>
        <v>4.4779999999999998</v>
      </c>
      <c r="AG55" s="36">
        <f t="shared" si="24"/>
        <v>4.452</v>
      </c>
      <c r="AH55" s="36">
        <f t="shared" si="24"/>
        <v>4.4249999999999998</v>
      </c>
      <c r="AI55" s="36">
        <f t="shared" si="24"/>
        <v>4.3979999999999997</v>
      </c>
      <c r="AJ55" s="36">
        <f t="shared" si="24"/>
        <v>4.3719999999999999</v>
      </c>
      <c r="AK55" s="36">
        <f t="shared" si="25"/>
        <v>4.3449999999999998</v>
      </c>
      <c r="AL55" s="36">
        <f t="shared" si="25"/>
        <v>4.3179999999999996</v>
      </c>
      <c r="AM55" s="36">
        <f t="shared" si="25"/>
        <v>4.2919999999999998</v>
      </c>
      <c r="AN55" s="36">
        <f t="shared" si="25"/>
        <v>4.2649999999999997</v>
      </c>
      <c r="AO55" s="36">
        <f t="shared" si="25"/>
        <v>4.2380000000000004</v>
      </c>
      <c r="AP55" s="36">
        <f t="shared" si="25"/>
        <v>4.2119999999999997</v>
      </c>
      <c r="AQ55" s="36">
        <f t="shared" si="25"/>
        <v>4.1849999999999996</v>
      </c>
      <c r="AR55" s="36">
        <f t="shared" si="25"/>
        <v>4.1580000000000004</v>
      </c>
      <c r="AS55" s="36">
        <f t="shared" si="25"/>
        <v>4.1319999999999997</v>
      </c>
      <c r="AT55" s="36">
        <f t="shared" si="25"/>
        <v>4.1050000000000004</v>
      </c>
      <c r="AV55" s="36">
        <f t="shared" si="5"/>
        <v>4.7450000000000001</v>
      </c>
      <c r="AW55" s="54" t="s">
        <v>285</v>
      </c>
      <c r="AX55" s="103"/>
      <c r="AY55" s="133"/>
    </row>
    <row r="56" spans="2:57" ht="16.5">
      <c r="B56" s="53"/>
      <c r="C56" s="103"/>
      <c r="D56" s="54" t="s">
        <v>286</v>
      </c>
      <c r="E56" s="73">
        <v>6</v>
      </c>
      <c r="F56" s="36">
        <v>5.8179999999999996</v>
      </c>
      <c r="G56" s="36">
        <f t="shared" si="22"/>
        <v>5.7880000000000003</v>
      </c>
      <c r="H56" s="36">
        <f t="shared" si="22"/>
        <v>5.758</v>
      </c>
      <c r="I56" s="36">
        <f t="shared" si="22"/>
        <v>5.7279999999999998</v>
      </c>
      <c r="J56" s="36">
        <f t="shared" si="22"/>
        <v>5.6980000000000004</v>
      </c>
      <c r="K56" s="36">
        <f t="shared" si="22"/>
        <v>5.6680000000000001</v>
      </c>
      <c r="L56" s="36">
        <f t="shared" si="22"/>
        <v>5.6379999999999999</v>
      </c>
      <c r="M56" s="36">
        <f t="shared" si="22"/>
        <v>5.6079999999999997</v>
      </c>
      <c r="N56" s="36">
        <f t="shared" si="22"/>
        <v>5.5780000000000003</v>
      </c>
      <c r="O56" s="36">
        <f t="shared" si="22"/>
        <v>5.548</v>
      </c>
      <c r="P56" s="36">
        <f t="shared" si="22"/>
        <v>5.5179999999999998</v>
      </c>
      <c r="Q56" s="36">
        <f t="shared" si="23"/>
        <v>5.4880000000000004</v>
      </c>
      <c r="R56" s="36">
        <f t="shared" si="23"/>
        <v>5.4580000000000002</v>
      </c>
      <c r="S56" s="36">
        <f t="shared" si="23"/>
        <v>5.4279999999999999</v>
      </c>
      <c r="T56" s="36">
        <f t="shared" si="23"/>
        <v>5.3979999999999997</v>
      </c>
      <c r="U56" s="36">
        <f t="shared" si="23"/>
        <v>5.3680000000000003</v>
      </c>
      <c r="V56" s="36">
        <f t="shared" si="23"/>
        <v>5.3380000000000001</v>
      </c>
      <c r="W56" s="36">
        <f t="shared" si="23"/>
        <v>5.3079999999999998</v>
      </c>
      <c r="X56" s="36">
        <f t="shared" si="23"/>
        <v>5.2779999999999996</v>
      </c>
      <c r="Y56" s="36">
        <f t="shared" si="23"/>
        <v>5.2480000000000002</v>
      </c>
      <c r="Z56" s="36">
        <f t="shared" si="23"/>
        <v>5.218</v>
      </c>
      <c r="AA56" s="36">
        <f t="shared" si="24"/>
        <v>5.1879999999999997</v>
      </c>
      <c r="AB56" s="36">
        <f t="shared" si="24"/>
        <v>5.1580000000000004</v>
      </c>
      <c r="AC56" s="36">
        <f t="shared" si="24"/>
        <v>5.1280000000000001</v>
      </c>
      <c r="AD56" s="36">
        <f t="shared" si="24"/>
        <v>5.0979999999999999</v>
      </c>
      <c r="AE56" s="36">
        <f t="shared" si="24"/>
        <v>5.0679999999999996</v>
      </c>
      <c r="AF56" s="36">
        <f t="shared" si="24"/>
        <v>5.0380000000000003</v>
      </c>
      <c r="AG56" s="36">
        <f t="shared" si="24"/>
        <v>5.008</v>
      </c>
      <c r="AH56" s="36">
        <f t="shared" si="24"/>
        <v>4.9779999999999998</v>
      </c>
      <c r="AI56" s="36">
        <f t="shared" si="24"/>
        <v>4.9480000000000004</v>
      </c>
      <c r="AJ56" s="36">
        <f t="shared" si="24"/>
        <v>4.9180000000000001</v>
      </c>
      <c r="AK56" s="36">
        <f t="shared" si="25"/>
        <v>4.8879999999999999</v>
      </c>
      <c r="AL56" s="36">
        <f t="shared" si="25"/>
        <v>4.8579999999999997</v>
      </c>
      <c r="AM56" s="36">
        <f t="shared" si="25"/>
        <v>4.8280000000000003</v>
      </c>
      <c r="AN56" s="36">
        <f t="shared" si="25"/>
        <v>4.798</v>
      </c>
      <c r="AO56" s="36">
        <f t="shared" si="25"/>
        <v>4.7679999999999998</v>
      </c>
      <c r="AP56" s="36">
        <f t="shared" si="25"/>
        <v>4.7380000000000004</v>
      </c>
      <c r="AQ56" s="36">
        <f t="shared" si="25"/>
        <v>4.7080000000000002</v>
      </c>
      <c r="AR56" s="36">
        <f t="shared" si="25"/>
        <v>4.6779999999999999</v>
      </c>
      <c r="AS56" s="36">
        <f t="shared" si="25"/>
        <v>4.6479999999999997</v>
      </c>
      <c r="AT56" s="36">
        <f t="shared" si="25"/>
        <v>4.6180000000000003</v>
      </c>
      <c r="AV56" s="36">
        <f t="shared" si="5"/>
        <v>5.3380000000000001</v>
      </c>
      <c r="AW56" s="54" t="s">
        <v>286</v>
      </c>
      <c r="AX56" s="103"/>
      <c r="AY56" s="133"/>
    </row>
    <row r="57" spans="2:57" ht="16.5">
      <c r="B57" s="53"/>
      <c r="C57" s="103"/>
      <c r="D57" s="54" t="s">
        <v>287</v>
      </c>
      <c r="E57" s="73">
        <v>6</v>
      </c>
      <c r="F57" s="36">
        <v>5.8179999999999996</v>
      </c>
      <c r="G57" s="36">
        <f t="shared" si="22"/>
        <v>5.7880000000000003</v>
      </c>
      <c r="H57" s="36">
        <f t="shared" si="22"/>
        <v>5.758</v>
      </c>
      <c r="I57" s="36">
        <f t="shared" si="22"/>
        <v>5.7279999999999998</v>
      </c>
      <c r="J57" s="36">
        <f t="shared" si="22"/>
        <v>5.6980000000000004</v>
      </c>
      <c r="K57" s="36">
        <f t="shared" si="22"/>
        <v>5.6680000000000001</v>
      </c>
      <c r="L57" s="36">
        <f t="shared" si="22"/>
        <v>5.6379999999999999</v>
      </c>
      <c r="M57" s="36">
        <f t="shared" si="22"/>
        <v>5.6079999999999997</v>
      </c>
      <c r="N57" s="36">
        <f t="shared" si="22"/>
        <v>5.5780000000000003</v>
      </c>
      <c r="O57" s="36">
        <f t="shared" si="22"/>
        <v>5.548</v>
      </c>
      <c r="P57" s="36">
        <f t="shared" si="22"/>
        <v>5.5179999999999998</v>
      </c>
      <c r="Q57" s="36">
        <f t="shared" si="23"/>
        <v>5.4880000000000004</v>
      </c>
      <c r="R57" s="36">
        <f t="shared" si="23"/>
        <v>5.4580000000000002</v>
      </c>
      <c r="S57" s="36">
        <f t="shared" si="23"/>
        <v>5.4279999999999999</v>
      </c>
      <c r="T57" s="36">
        <f t="shared" si="23"/>
        <v>5.3979999999999997</v>
      </c>
      <c r="U57" s="36">
        <f t="shared" si="23"/>
        <v>5.3680000000000003</v>
      </c>
      <c r="V57" s="36">
        <f t="shared" si="23"/>
        <v>5.3380000000000001</v>
      </c>
      <c r="W57" s="36">
        <f t="shared" si="23"/>
        <v>5.3079999999999998</v>
      </c>
      <c r="X57" s="36">
        <f t="shared" si="23"/>
        <v>5.2779999999999996</v>
      </c>
      <c r="Y57" s="36">
        <f t="shared" si="23"/>
        <v>5.2480000000000002</v>
      </c>
      <c r="Z57" s="36">
        <f t="shared" si="23"/>
        <v>5.218</v>
      </c>
      <c r="AA57" s="36">
        <f t="shared" si="24"/>
        <v>5.1879999999999997</v>
      </c>
      <c r="AB57" s="36">
        <f t="shared" si="24"/>
        <v>5.1580000000000004</v>
      </c>
      <c r="AC57" s="36">
        <f t="shared" si="24"/>
        <v>5.1280000000000001</v>
      </c>
      <c r="AD57" s="36">
        <f t="shared" si="24"/>
        <v>5.0979999999999999</v>
      </c>
      <c r="AE57" s="36">
        <f t="shared" si="24"/>
        <v>5.0679999999999996</v>
      </c>
      <c r="AF57" s="36">
        <f t="shared" si="24"/>
        <v>5.0380000000000003</v>
      </c>
      <c r="AG57" s="36">
        <f t="shared" si="24"/>
        <v>5.008</v>
      </c>
      <c r="AH57" s="36">
        <f t="shared" si="24"/>
        <v>4.9779999999999998</v>
      </c>
      <c r="AI57" s="36">
        <f t="shared" si="24"/>
        <v>4.9480000000000004</v>
      </c>
      <c r="AJ57" s="36">
        <f t="shared" si="24"/>
        <v>4.9180000000000001</v>
      </c>
      <c r="AK57" s="36">
        <f t="shared" si="25"/>
        <v>4.8879999999999999</v>
      </c>
      <c r="AL57" s="36">
        <f t="shared" si="25"/>
        <v>4.8579999999999997</v>
      </c>
      <c r="AM57" s="36">
        <f t="shared" si="25"/>
        <v>4.8280000000000003</v>
      </c>
      <c r="AN57" s="36">
        <f t="shared" si="25"/>
        <v>4.798</v>
      </c>
      <c r="AO57" s="36">
        <f t="shared" si="25"/>
        <v>4.7679999999999998</v>
      </c>
      <c r="AP57" s="36">
        <f t="shared" si="25"/>
        <v>4.7380000000000004</v>
      </c>
      <c r="AQ57" s="36">
        <f t="shared" si="25"/>
        <v>4.7080000000000002</v>
      </c>
      <c r="AR57" s="36">
        <f t="shared" si="25"/>
        <v>4.6779999999999999</v>
      </c>
      <c r="AS57" s="36">
        <f t="shared" si="25"/>
        <v>4.6479999999999997</v>
      </c>
      <c r="AT57" s="36">
        <f t="shared" si="25"/>
        <v>4.6180000000000003</v>
      </c>
      <c r="AV57" s="36">
        <f t="shared" si="5"/>
        <v>5.3380000000000001</v>
      </c>
      <c r="AW57" s="54" t="s">
        <v>287</v>
      </c>
      <c r="AX57" s="103"/>
      <c r="AY57" s="133"/>
    </row>
    <row r="58" spans="2:57" ht="16.5">
      <c r="B58" s="53"/>
      <c r="C58" s="103"/>
      <c r="D58" s="54" t="s">
        <v>288</v>
      </c>
      <c r="E58" s="73">
        <v>6.8570000000000002</v>
      </c>
      <c r="F58" s="36">
        <v>6.65</v>
      </c>
      <c r="G58" s="36">
        <f t="shared" si="22"/>
        <v>6.6150000000000002</v>
      </c>
      <c r="H58" s="36">
        <f t="shared" si="22"/>
        <v>6.5810000000000004</v>
      </c>
      <c r="I58" s="36">
        <f t="shared" si="22"/>
        <v>6.5469999999999997</v>
      </c>
      <c r="J58" s="36">
        <f t="shared" si="22"/>
        <v>6.5119999999999996</v>
      </c>
      <c r="K58" s="36">
        <f t="shared" si="22"/>
        <v>6.4779999999999998</v>
      </c>
      <c r="L58" s="36">
        <f t="shared" si="22"/>
        <v>6.444</v>
      </c>
      <c r="M58" s="36">
        <f t="shared" si="22"/>
        <v>6.41</v>
      </c>
      <c r="N58" s="36">
        <f t="shared" si="22"/>
        <v>6.375</v>
      </c>
      <c r="O58" s="36">
        <f t="shared" si="22"/>
        <v>6.3410000000000002</v>
      </c>
      <c r="P58" s="36">
        <f t="shared" si="22"/>
        <v>6.3070000000000004</v>
      </c>
      <c r="Q58" s="36">
        <f t="shared" si="23"/>
        <v>6.2720000000000002</v>
      </c>
      <c r="R58" s="36">
        <f t="shared" si="23"/>
        <v>6.2380000000000004</v>
      </c>
      <c r="S58" s="36">
        <f t="shared" si="23"/>
        <v>6.2039999999999997</v>
      </c>
      <c r="T58" s="36">
        <f t="shared" si="23"/>
        <v>6.17</v>
      </c>
      <c r="U58" s="36">
        <f t="shared" si="23"/>
        <v>6.1349999999999998</v>
      </c>
      <c r="V58" s="36">
        <f t="shared" si="23"/>
        <v>6.101</v>
      </c>
      <c r="W58" s="36">
        <f t="shared" si="23"/>
        <v>6.0670000000000002</v>
      </c>
      <c r="X58" s="36">
        <f t="shared" si="23"/>
        <v>6.032</v>
      </c>
      <c r="Y58" s="36">
        <f t="shared" si="23"/>
        <v>5.9980000000000002</v>
      </c>
      <c r="Z58" s="36">
        <f t="shared" si="23"/>
        <v>5.9640000000000004</v>
      </c>
      <c r="AA58" s="36">
        <f t="shared" si="24"/>
        <v>5.93</v>
      </c>
      <c r="AB58" s="36">
        <f t="shared" si="24"/>
        <v>5.8949999999999996</v>
      </c>
      <c r="AC58" s="36">
        <f t="shared" si="24"/>
        <v>5.8609999999999998</v>
      </c>
      <c r="AD58" s="36">
        <f t="shared" si="24"/>
        <v>5.827</v>
      </c>
      <c r="AE58" s="36">
        <f t="shared" si="24"/>
        <v>5.7919999999999998</v>
      </c>
      <c r="AF58" s="36">
        <f t="shared" si="24"/>
        <v>5.758</v>
      </c>
      <c r="AG58" s="36">
        <f t="shared" si="24"/>
        <v>5.7240000000000002</v>
      </c>
      <c r="AH58" s="36">
        <f t="shared" si="24"/>
        <v>5.69</v>
      </c>
      <c r="AI58" s="36">
        <f t="shared" si="24"/>
        <v>5.6550000000000002</v>
      </c>
      <c r="AJ58" s="36">
        <f t="shared" si="24"/>
        <v>5.6210000000000004</v>
      </c>
      <c r="AK58" s="36">
        <f t="shared" si="25"/>
        <v>5.5869999999999997</v>
      </c>
      <c r="AL58" s="36">
        <f t="shared" si="25"/>
        <v>5.5519999999999996</v>
      </c>
      <c r="AM58" s="36">
        <f t="shared" si="25"/>
        <v>5.5179999999999998</v>
      </c>
      <c r="AN58" s="36">
        <f t="shared" si="25"/>
        <v>5.484</v>
      </c>
      <c r="AO58" s="36">
        <f t="shared" si="25"/>
        <v>5.45</v>
      </c>
      <c r="AP58" s="36">
        <f t="shared" si="25"/>
        <v>5.415</v>
      </c>
      <c r="AQ58" s="36">
        <f t="shared" si="25"/>
        <v>5.3810000000000002</v>
      </c>
      <c r="AR58" s="36">
        <f t="shared" si="25"/>
        <v>5.3470000000000004</v>
      </c>
      <c r="AS58" s="36">
        <f t="shared" si="25"/>
        <v>5.3120000000000003</v>
      </c>
      <c r="AT58" s="36">
        <f t="shared" si="25"/>
        <v>5.2779999999999996</v>
      </c>
      <c r="AU58" s="11"/>
      <c r="AV58" s="36">
        <f t="shared" si="5"/>
        <v>6.101</v>
      </c>
      <c r="AW58" s="54" t="s">
        <v>288</v>
      </c>
      <c r="AX58" s="103"/>
      <c r="AY58" s="133"/>
      <c r="AZ58" s="11"/>
      <c r="BA58" s="11"/>
      <c r="BB58" s="11"/>
      <c r="BC58" s="11"/>
      <c r="BD58" s="11"/>
      <c r="BE58" s="11"/>
    </row>
    <row r="59" spans="2:57" ht="16.5">
      <c r="B59" s="53"/>
      <c r="C59" s="103"/>
      <c r="D59" s="54" t="s">
        <v>289</v>
      </c>
      <c r="E59" s="73">
        <v>6</v>
      </c>
      <c r="F59" s="36">
        <v>5.8179999999999996</v>
      </c>
      <c r="G59" s="36">
        <f t="shared" si="22"/>
        <v>5.7880000000000003</v>
      </c>
      <c r="H59" s="36">
        <f t="shared" si="22"/>
        <v>5.758</v>
      </c>
      <c r="I59" s="36">
        <f t="shared" si="22"/>
        <v>5.7279999999999998</v>
      </c>
      <c r="J59" s="36">
        <f t="shared" si="22"/>
        <v>5.6980000000000004</v>
      </c>
      <c r="K59" s="36">
        <f t="shared" si="22"/>
        <v>5.6680000000000001</v>
      </c>
      <c r="L59" s="36">
        <f t="shared" si="22"/>
        <v>5.6379999999999999</v>
      </c>
      <c r="M59" s="36">
        <f t="shared" si="22"/>
        <v>5.6079999999999997</v>
      </c>
      <c r="N59" s="36">
        <f t="shared" si="22"/>
        <v>5.5780000000000003</v>
      </c>
      <c r="O59" s="36">
        <f t="shared" si="22"/>
        <v>5.548</v>
      </c>
      <c r="P59" s="36">
        <f t="shared" si="22"/>
        <v>5.5179999999999998</v>
      </c>
      <c r="Q59" s="36">
        <f t="shared" si="23"/>
        <v>5.4880000000000004</v>
      </c>
      <c r="R59" s="36">
        <f t="shared" si="23"/>
        <v>5.4580000000000002</v>
      </c>
      <c r="S59" s="36">
        <f t="shared" si="23"/>
        <v>5.4279999999999999</v>
      </c>
      <c r="T59" s="36">
        <f t="shared" si="23"/>
        <v>5.3979999999999997</v>
      </c>
      <c r="U59" s="36">
        <f t="shared" si="23"/>
        <v>5.3680000000000003</v>
      </c>
      <c r="V59" s="36">
        <f t="shared" si="23"/>
        <v>5.3380000000000001</v>
      </c>
      <c r="W59" s="36">
        <f t="shared" si="23"/>
        <v>5.3079999999999998</v>
      </c>
      <c r="X59" s="36">
        <f t="shared" si="23"/>
        <v>5.2779999999999996</v>
      </c>
      <c r="Y59" s="36">
        <f t="shared" si="23"/>
        <v>5.2480000000000002</v>
      </c>
      <c r="Z59" s="36">
        <f t="shared" si="23"/>
        <v>5.218</v>
      </c>
      <c r="AA59" s="36">
        <f t="shared" si="24"/>
        <v>5.1879999999999997</v>
      </c>
      <c r="AB59" s="36">
        <f t="shared" si="24"/>
        <v>5.1580000000000004</v>
      </c>
      <c r="AC59" s="36">
        <f t="shared" si="24"/>
        <v>5.1280000000000001</v>
      </c>
      <c r="AD59" s="36">
        <f t="shared" si="24"/>
        <v>5.0979999999999999</v>
      </c>
      <c r="AE59" s="36">
        <f t="shared" si="24"/>
        <v>5.0679999999999996</v>
      </c>
      <c r="AF59" s="36">
        <f t="shared" si="24"/>
        <v>5.0380000000000003</v>
      </c>
      <c r="AG59" s="36">
        <f t="shared" si="24"/>
        <v>5.008</v>
      </c>
      <c r="AH59" s="36">
        <f t="shared" si="24"/>
        <v>4.9779999999999998</v>
      </c>
      <c r="AI59" s="36">
        <f t="shared" si="24"/>
        <v>4.9480000000000004</v>
      </c>
      <c r="AJ59" s="36">
        <f t="shared" si="24"/>
        <v>4.9180000000000001</v>
      </c>
      <c r="AK59" s="36">
        <f t="shared" si="25"/>
        <v>4.8879999999999999</v>
      </c>
      <c r="AL59" s="36">
        <f t="shared" si="25"/>
        <v>4.8579999999999997</v>
      </c>
      <c r="AM59" s="36">
        <f t="shared" si="25"/>
        <v>4.8280000000000003</v>
      </c>
      <c r="AN59" s="36">
        <f t="shared" si="25"/>
        <v>4.798</v>
      </c>
      <c r="AO59" s="36">
        <f t="shared" si="25"/>
        <v>4.7679999999999998</v>
      </c>
      <c r="AP59" s="36">
        <f t="shared" si="25"/>
        <v>4.7380000000000004</v>
      </c>
      <c r="AQ59" s="36">
        <f t="shared" si="25"/>
        <v>4.7080000000000002</v>
      </c>
      <c r="AR59" s="36">
        <f t="shared" si="25"/>
        <v>4.6779999999999999</v>
      </c>
      <c r="AS59" s="36">
        <f t="shared" si="25"/>
        <v>4.6479999999999997</v>
      </c>
      <c r="AT59" s="36">
        <f t="shared" si="25"/>
        <v>4.6180000000000003</v>
      </c>
      <c r="AU59" s="11"/>
      <c r="AV59" s="36">
        <f t="shared" si="5"/>
        <v>5.3380000000000001</v>
      </c>
      <c r="AW59" s="54" t="s">
        <v>289</v>
      </c>
      <c r="AX59" s="103"/>
      <c r="AY59" s="133"/>
      <c r="AZ59" s="11"/>
      <c r="BA59" s="11"/>
      <c r="BB59" s="11"/>
      <c r="BC59" s="11"/>
      <c r="BD59" s="11"/>
      <c r="BE59" s="11"/>
    </row>
    <row r="60" spans="2:57" ht="16.5">
      <c r="B60" s="53"/>
      <c r="C60" s="103"/>
      <c r="D60" s="54" t="s">
        <v>290</v>
      </c>
      <c r="E60" s="73">
        <v>6.8570000000000002</v>
      </c>
      <c r="F60" s="36">
        <v>6.65</v>
      </c>
      <c r="G60" s="36">
        <f t="shared" si="22"/>
        <v>6.6150000000000002</v>
      </c>
      <c r="H60" s="36">
        <f t="shared" si="22"/>
        <v>6.5810000000000004</v>
      </c>
      <c r="I60" s="36">
        <f t="shared" si="22"/>
        <v>6.5469999999999997</v>
      </c>
      <c r="J60" s="36">
        <f t="shared" si="22"/>
        <v>6.5119999999999996</v>
      </c>
      <c r="K60" s="36">
        <f t="shared" si="22"/>
        <v>6.4779999999999998</v>
      </c>
      <c r="L60" s="36">
        <f t="shared" si="22"/>
        <v>6.444</v>
      </c>
      <c r="M60" s="36">
        <f t="shared" si="22"/>
        <v>6.41</v>
      </c>
      <c r="N60" s="36">
        <f t="shared" si="22"/>
        <v>6.375</v>
      </c>
      <c r="O60" s="36">
        <f t="shared" si="22"/>
        <v>6.3410000000000002</v>
      </c>
      <c r="P60" s="36">
        <f t="shared" si="22"/>
        <v>6.3070000000000004</v>
      </c>
      <c r="Q60" s="36">
        <f t="shared" si="23"/>
        <v>6.2720000000000002</v>
      </c>
      <c r="R60" s="36">
        <f t="shared" si="23"/>
        <v>6.2380000000000004</v>
      </c>
      <c r="S60" s="36">
        <f t="shared" si="23"/>
        <v>6.2039999999999997</v>
      </c>
      <c r="T60" s="36">
        <f t="shared" si="23"/>
        <v>6.17</v>
      </c>
      <c r="U60" s="36">
        <f t="shared" si="23"/>
        <v>6.1349999999999998</v>
      </c>
      <c r="V60" s="36">
        <f t="shared" si="23"/>
        <v>6.101</v>
      </c>
      <c r="W60" s="36">
        <f t="shared" si="23"/>
        <v>6.0670000000000002</v>
      </c>
      <c r="X60" s="36">
        <f t="shared" si="23"/>
        <v>6.032</v>
      </c>
      <c r="Y60" s="36">
        <f t="shared" si="23"/>
        <v>5.9980000000000002</v>
      </c>
      <c r="Z60" s="36">
        <f t="shared" si="23"/>
        <v>5.9640000000000004</v>
      </c>
      <c r="AA60" s="36">
        <f t="shared" si="24"/>
        <v>5.93</v>
      </c>
      <c r="AB60" s="36">
        <f t="shared" si="24"/>
        <v>5.8949999999999996</v>
      </c>
      <c r="AC60" s="36">
        <f t="shared" si="24"/>
        <v>5.8609999999999998</v>
      </c>
      <c r="AD60" s="36">
        <f t="shared" si="24"/>
        <v>5.827</v>
      </c>
      <c r="AE60" s="36">
        <f t="shared" si="24"/>
        <v>5.7919999999999998</v>
      </c>
      <c r="AF60" s="36">
        <f t="shared" si="24"/>
        <v>5.758</v>
      </c>
      <c r="AG60" s="36">
        <f t="shared" si="24"/>
        <v>5.7240000000000002</v>
      </c>
      <c r="AH60" s="36">
        <f t="shared" si="24"/>
        <v>5.69</v>
      </c>
      <c r="AI60" s="36">
        <f t="shared" si="24"/>
        <v>5.6550000000000002</v>
      </c>
      <c r="AJ60" s="36">
        <f t="shared" si="24"/>
        <v>5.6210000000000004</v>
      </c>
      <c r="AK60" s="36">
        <f t="shared" si="25"/>
        <v>5.5869999999999997</v>
      </c>
      <c r="AL60" s="36">
        <f t="shared" si="25"/>
        <v>5.5519999999999996</v>
      </c>
      <c r="AM60" s="36">
        <f t="shared" si="25"/>
        <v>5.5179999999999998</v>
      </c>
      <c r="AN60" s="36">
        <f t="shared" si="25"/>
        <v>5.484</v>
      </c>
      <c r="AO60" s="36">
        <f t="shared" si="25"/>
        <v>5.45</v>
      </c>
      <c r="AP60" s="36">
        <f t="shared" si="25"/>
        <v>5.415</v>
      </c>
      <c r="AQ60" s="36">
        <f t="shared" si="25"/>
        <v>5.3810000000000002</v>
      </c>
      <c r="AR60" s="36">
        <f t="shared" si="25"/>
        <v>5.3470000000000004</v>
      </c>
      <c r="AS60" s="36">
        <f t="shared" si="25"/>
        <v>5.3120000000000003</v>
      </c>
      <c r="AT60" s="36">
        <f t="shared" si="25"/>
        <v>5.2779999999999996</v>
      </c>
      <c r="AU60" s="11"/>
      <c r="AV60" s="36">
        <f t="shared" si="5"/>
        <v>6.101</v>
      </c>
      <c r="AW60" s="54" t="s">
        <v>290</v>
      </c>
      <c r="AX60" s="103"/>
      <c r="AY60" s="133"/>
      <c r="AZ60" s="11"/>
      <c r="BA60" s="11"/>
      <c r="BB60" s="11"/>
      <c r="BC60" s="11"/>
      <c r="BD60" s="11"/>
      <c r="BE60" s="11"/>
    </row>
    <row r="61" spans="2:57" ht="16.5">
      <c r="B61" s="53"/>
      <c r="C61" s="103"/>
      <c r="D61" s="54" t="s">
        <v>291</v>
      </c>
      <c r="E61" s="73">
        <v>6.8570000000000002</v>
      </c>
      <c r="F61" s="36">
        <v>6.65</v>
      </c>
      <c r="G61" s="36">
        <f t="shared" si="22"/>
        <v>6.6150000000000002</v>
      </c>
      <c r="H61" s="36">
        <f t="shared" si="22"/>
        <v>6.5810000000000004</v>
      </c>
      <c r="I61" s="36">
        <f t="shared" si="22"/>
        <v>6.5469999999999997</v>
      </c>
      <c r="J61" s="36">
        <f t="shared" si="22"/>
        <v>6.5119999999999996</v>
      </c>
      <c r="K61" s="36">
        <f t="shared" si="22"/>
        <v>6.4779999999999998</v>
      </c>
      <c r="L61" s="36">
        <f t="shared" si="22"/>
        <v>6.444</v>
      </c>
      <c r="M61" s="36">
        <f t="shared" si="22"/>
        <v>6.41</v>
      </c>
      <c r="N61" s="36">
        <f t="shared" si="22"/>
        <v>6.375</v>
      </c>
      <c r="O61" s="36">
        <f t="shared" si="22"/>
        <v>6.3410000000000002</v>
      </c>
      <c r="P61" s="36">
        <f t="shared" si="22"/>
        <v>6.3070000000000004</v>
      </c>
      <c r="Q61" s="36">
        <f t="shared" si="23"/>
        <v>6.2720000000000002</v>
      </c>
      <c r="R61" s="36">
        <f t="shared" si="23"/>
        <v>6.2380000000000004</v>
      </c>
      <c r="S61" s="36">
        <f t="shared" si="23"/>
        <v>6.2039999999999997</v>
      </c>
      <c r="T61" s="36">
        <f t="shared" si="23"/>
        <v>6.17</v>
      </c>
      <c r="U61" s="36">
        <f t="shared" si="23"/>
        <v>6.1349999999999998</v>
      </c>
      <c r="V61" s="36">
        <f t="shared" si="23"/>
        <v>6.101</v>
      </c>
      <c r="W61" s="36">
        <f t="shared" si="23"/>
        <v>6.0670000000000002</v>
      </c>
      <c r="X61" s="36">
        <f t="shared" si="23"/>
        <v>6.032</v>
      </c>
      <c r="Y61" s="36">
        <f t="shared" si="23"/>
        <v>5.9980000000000002</v>
      </c>
      <c r="Z61" s="36">
        <f t="shared" si="23"/>
        <v>5.9640000000000004</v>
      </c>
      <c r="AA61" s="36">
        <f t="shared" si="24"/>
        <v>5.93</v>
      </c>
      <c r="AB61" s="36">
        <f t="shared" si="24"/>
        <v>5.8949999999999996</v>
      </c>
      <c r="AC61" s="36">
        <f t="shared" si="24"/>
        <v>5.8609999999999998</v>
      </c>
      <c r="AD61" s="36">
        <f t="shared" si="24"/>
        <v>5.827</v>
      </c>
      <c r="AE61" s="36">
        <f t="shared" si="24"/>
        <v>5.7919999999999998</v>
      </c>
      <c r="AF61" s="36">
        <f t="shared" si="24"/>
        <v>5.758</v>
      </c>
      <c r="AG61" s="36">
        <f t="shared" si="24"/>
        <v>5.7240000000000002</v>
      </c>
      <c r="AH61" s="36">
        <f t="shared" si="24"/>
        <v>5.69</v>
      </c>
      <c r="AI61" s="36">
        <f t="shared" si="24"/>
        <v>5.6550000000000002</v>
      </c>
      <c r="AJ61" s="36">
        <f t="shared" si="24"/>
        <v>5.6210000000000004</v>
      </c>
      <c r="AK61" s="36">
        <f t="shared" si="25"/>
        <v>5.5869999999999997</v>
      </c>
      <c r="AL61" s="36">
        <f t="shared" si="25"/>
        <v>5.5519999999999996</v>
      </c>
      <c r="AM61" s="36">
        <f t="shared" si="25"/>
        <v>5.5179999999999998</v>
      </c>
      <c r="AN61" s="36">
        <f t="shared" si="25"/>
        <v>5.484</v>
      </c>
      <c r="AO61" s="36">
        <f t="shared" si="25"/>
        <v>5.45</v>
      </c>
      <c r="AP61" s="36">
        <f t="shared" si="25"/>
        <v>5.415</v>
      </c>
      <c r="AQ61" s="36">
        <f t="shared" si="25"/>
        <v>5.3810000000000002</v>
      </c>
      <c r="AR61" s="36">
        <f t="shared" si="25"/>
        <v>5.3470000000000004</v>
      </c>
      <c r="AS61" s="36">
        <f t="shared" si="25"/>
        <v>5.3120000000000003</v>
      </c>
      <c r="AT61" s="36">
        <f t="shared" si="25"/>
        <v>5.2779999999999996</v>
      </c>
      <c r="AU61" s="11"/>
      <c r="AV61" s="36">
        <f t="shared" si="5"/>
        <v>6.101</v>
      </c>
      <c r="AW61" s="54" t="s">
        <v>291</v>
      </c>
      <c r="AX61" s="103"/>
      <c r="AY61" s="133"/>
      <c r="AZ61" s="11"/>
      <c r="BA61" s="11"/>
      <c r="BB61" s="11"/>
      <c r="BC61" s="11"/>
      <c r="BD61" s="11"/>
      <c r="BE61" s="11"/>
    </row>
    <row r="62" spans="2:57" ht="16.5">
      <c r="B62" s="53"/>
      <c r="C62" s="103"/>
      <c r="D62" s="54" t="s">
        <v>292</v>
      </c>
      <c r="E62" s="73">
        <v>6</v>
      </c>
      <c r="F62" s="36">
        <v>5.8179999999999996</v>
      </c>
      <c r="G62" s="36">
        <f t="shared" si="22"/>
        <v>5.7880000000000003</v>
      </c>
      <c r="H62" s="36">
        <f t="shared" si="22"/>
        <v>5.758</v>
      </c>
      <c r="I62" s="36">
        <f t="shared" si="22"/>
        <v>5.7279999999999998</v>
      </c>
      <c r="J62" s="36">
        <f t="shared" si="22"/>
        <v>5.6980000000000004</v>
      </c>
      <c r="K62" s="36">
        <f t="shared" si="22"/>
        <v>5.6680000000000001</v>
      </c>
      <c r="L62" s="36">
        <f t="shared" si="22"/>
        <v>5.6379999999999999</v>
      </c>
      <c r="M62" s="36">
        <f t="shared" si="22"/>
        <v>5.6079999999999997</v>
      </c>
      <c r="N62" s="36">
        <f t="shared" si="22"/>
        <v>5.5780000000000003</v>
      </c>
      <c r="O62" s="36">
        <f t="shared" si="22"/>
        <v>5.548</v>
      </c>
      <c r="P62" s="36">
        <f t="shared" si="22"/>
        <v>5.5179999999999998</v>
      </c>
      <c r="Q62" s="36">
        <f t="shared" si="23"/>
        <v>5.4880000000000004</v>
      </c>
      <c r="R62" s="36">
        <f t="shared" si="23"/>
        <v>5.4580000000000002</v>
      </c>
      <c r="S62" s="36">
        <f t="shared" si="23"/>
        <v>5.4279999999999999</v>
      </c>
      <c r="T62" s="36">
        <f t="shared" si="23"/>
        <v>5.3979999999999997</v>
      </c>
      <c r="U62" s="36">
        <f t="shared" si="23"/>
        <v>5.3680000000000003</v>
      </c>
      <c r="V62" s="36">
        <f t="shared" si="23"/>
        <v>5.3380000000000001</v>
      </c>
      <c r="W62" s="36">
        <f t="shared" si="23"/>
        <v>5.3079999999999998</v>
      </c>
      <c r="X62" s="36">
        <f t="shared" si="23"/>
        <v>5.2779999999999996</v>
      </c>
      <c r="Y62" s="36">
        <f t="shared" si="23"/>
        <v>5.2480000000000002</v>
      </c>
      <c r="Z62" s="36">
        <f t="shared" si="23"/>
        <v>5.218</v>
      </c>
      <c r="AA62" s="36">
        <f t="shared" si="24"/>
        <v>5.1879999999999997</v>
      </c>
      <c r="AB62" s="36">
        <f t="shared" si="24"/>
        <v>5.1580000000000004</v>
      </c>
      <c r="AC62" s="36">
        <f t="shared" si="24"/>
        <v>5.1280000000000001</v>
      </c>
      <c r="AD62" s="36">
        <f t="shared" si="24"/>
        <v>5.0979999999999999</v>
      </c>
      <c r="AE62" s="36">
        <f t="shared" si="24"/>
        <v>5.0679999999999996</v>
      </c>
      <c r="AF62" s="36">
        <f t="shared" si="24"/>
        <v>5.0380000000000003</v>
      </c>
      <c r="AG62" s="36">
        <f t="shared" si="24"/>
        <v>5.008</v>
      </c>
      <c r="AH62" s="36">
        <f t="shared" si="24"/>
        <v>4.9779999999999998</v>
      </c>
      <c r="AI62" s="36">
        <f t="shared" si="24"/>
        <v>4.9480000000000004</v>
      </c>
      <c r="AJ62" s="36">
        <f t="shared" si="24"/>
        <v>4.9180000000000001</v>
      </c>
      <c r="AK62" s="36">
        <f t="shared" si="25"/>
        <v>4.8879999999999999</v>
      </c>
      <c r="AL62" s="36">
        <f t="shared" si="25"/>
        <v>4.8579999999999997</v>
      </c>
      <c r="AM62" s="36">
        <f t="shared" si="25"/>
        <v>4.8280000000000003</v>
      </c>
      <c r="AN62" s="36">
        <f t="shared" si="25"/>
        <v>4.798</v>
      </c>
      <c r="AO62" s="36">
        <f t="shared" si="25"/>
        <v>4.7679999999999998</v>
      </c>
      <c r="AP62" s="36">
        <f t="shared" si="25"/>
        <v>4.7380000000000004</v>
      </c>
      <c r="AQ62" s="36">
        <f t="shared" si="25"/>
        <v>4.7080000000000002</v>
      </c>
      <c r="AR62" s="36">
        <f t="shared" si="25"/>
        <v>4.6779999999999999</v>
      </c>
      <c r="AS62" s="36">
        <f t="shared" si="25"/>
        <v>4.6479999999999997</v>
      </c>
      <c r="AT62" s="36">
        <f t="shared" si="25"/>
        <v>4.6180000000000003</v>
      </c>
      <c r="AU62" s="11"/>
      <c r="AV62" s="36">
        <f t="shared" si="5"/>
        <v>5.3380000000000001</v>
      </c>
      <c r="AW62" s="54" t="s">
        <v>292</v>
      </c>
      <c r="AX62" s="103"/>
      <c r="AY62" s="133"/>
      <c r="AZ62" s="11"/>
      <c r="BA62" s="11"/>
      <c r="BB62" s="11"/>
      <c r="BC62" s="11"/>
      <c r="BD62" s="11"/>
      <c r="BE62" s="11"/>
    </row>
    <row r="63" spans="2:57" ht="16.5">
      <c r="B63" s="53"/>
      <c r="C63" s="103"/>
      <c r="D63" s="54" t="s">
        <v>293</v>
      </c>
      <c r="E63" s="73">
        <v>5.3330000000000002</v>
      </c>
      <c r="F63" s="36">
        <v>5.1719999999999997</v>
      </c>
      <c r="G63" s="36">
        <f t="shared" ref="G63:P72" si="26">ROUNDDOWN($F63-($F$2-G$2)*$E63,3)</f>
        <v>5.1449999999999996</v>
      </c>
      <c r="H63" s="36">
        <f t="shared" si="26"/>
        <v>5.1180000000000003</v>
      </c>
      <c r="I63" s="36">
        <f t="shared" si="26"/>
        <v>5.0919999999999996</v>
      </c>
      <c r="J63" s="36">
        <f t="shared" si="26"/>
        <v>5.0650000000000004</v>
      </c>
      <c r="K63" s="36">
        <f t="shared" si="26"/>
        <v>5.0380000000000003</v>
      </c>
      <c r="L63" s="36">
        <f t="shared" si="26"/>
        <v>5.0119999999999996</v>
      </c>
      <c r="M63" s="36">
        <f t="shared" si="26"/>
        <v>4.9850000000000003</v>
      </c>
      <c r="N63" s="36">
        <f t="shared" si="26"/>
        <v>4.9580000000000002</v>
      </c>
      <c r="O63" s="36">
        <f t="shared" si="26"/>
        <v>4.9320000000000004</v>
      </c>
      <c r="P63" s="36">
        <f t="shared" si="26"/>
        <v>4.9050000000000002</v>
      </c>
      <c r="Q63" s="36">
        <f t="shared" ref="Q63:Z72" si="27">ROUNDDOWN($F63-($F$2-Q$2)*$E63,3)</f>
        <v>4.8780000000000001</v>
      </c>
      <c r="R63" s="36">
        <f t="shared" si="27"/>
        <v>4.8520000000000003</v>
      </c>
      <c r="S63" s="36">
        <f t="shared" si="27"/>
        <v>4.8250000000000002</v>
      </c>
      <c r="T63" s="36">
        <f t="shared" si="27"/>
        <v>4.798</v>
      </c>
      <c r="U63" s="36">
        <f t="shared" si="27"/>
        <v>4.7720000000000002</v>
      </c>
      <c r="V63" s="36">
        <f t="shared" si="27"/>
        <v>4.7450000000000001</v>
      </c>
      <c r="W63" s="36">
        <f t="shared" si="27"/>
        <v>4.718</v>
      </c>
      <c r="X63" s="36">
        <f t="shared" si="27"/>
        <v>4.6920000000000002</v>
      </c>
      <c r="Y63" s="36">
        <f t="shared" si="27"/>
        <v>4.665</v>
      </c>
      <c r="Z63" s="36">
        <f t="shared" si="27"/>
        <v>4.6379999999999999</v>
      </c>
      <c r="AA63" s="36">
        <f t="shared" ref="AA63:AJ72" si="28">ROUNDDOWN($F63-($F$2-AA$2)*$E63,3)</f>
        <v>4.6120000000000001</v>
      </c>
      <c r="AB63" s="36">
        <f t="shared" si="28"/>
        <v>4.585</v>
      </c>
      <c r="AC63" s="36">
        <f t="shared" si="28"/>
        <v>4.5579999999999998</v>
      </c>
      <c r="AD63" s="36">
        <f t="shared" si="28"/>
        <v>4.532</v>
      </c>
      <c r="AE63" s="36">
        <f t="shared" si="28"/>
        <v>4.5049999999999999</v>
      </c>
      <c r="AF63" s="36">
        <f t="shared" si="28"/>
        <v>4.4779999999999998</v>
      </c>
      <c r="AG63" s="36">
        <f t="shared" si="28"/>
        <v>4.452</v>
      </c>
      <c r="AH63" s="36">
        <f t="shared" si="28"/>
        <v>4.4249999999999998</v>
      </c>
      <c r="AI63" s="36">
        <f t="shared" si="28"/>
        <v>4.3979999999999997</v>
      </c>
      <c r="AJ63" s="36">
        <f t="shared" si="28"/>
        <v>4.3719999999999999</v>
      </c>
      <c r="AK63" s="36">
        <f t="shared" ref="AK63:AT72" si="29">ROUNDDOWN($F63-($F$2-AK$2)*$E63,3)</f>
        <v>4.3449999999999998</v>
      </c>
      <c r="AL63" s="36">
        <f t="shared" si="29"/>
        <v>4.3179999999999996</v>
      </c>
      <c r="AM63" s="36">
        <f t="shared" si="29"/>
        <v>4.2919999999999998</v>
      </c>
      <c r="AN63" s="36">
        <f t="shared" si="29"/>
        <v>4.2649999999999997</v>
      </c>
      <c r="AO63" s="36">
        <f t="shared" si="29"/>
        <v>4.2380000000000004</v>
      </c>
      <c r="AP63" s="36">
        <f t="shared" si="29"/>
        <v>4.2119999999999997</v>
      </c>
      <c r="AQ63" s="36">
        <f t="shared" si="29"/>
        <v>4.1849999999999996</v>
      </c>
      <c r="AR63" s="36">
        <f t="shared" si="29"/>
        <v>4.1580000000000004</v>
      </c>
      <c r="AS63" s="36">
        <f t="shared" si="29"/>
        <v>4.1319999999999997</v>
      </c>
      <c r="AT63" s="36">
        <f t="shared" si="29"/>
        <v>4.1050000000000004</v>
      </c>
      <c r="AU63" s="11"/>
      <c r="AV63" s="36">
        <f t="shared" si="5"/>
        <v>4.7450000000000001</v>
      </c>
      <c r="AW63" s="54" t="s">
        <v>293</v>
      </c>
      <c r="AX63" s="103"/>
      <c r="AY63" s="133"/>
      <c r="AZ63" s="11"/>
      <c r="BA63" s="11"/>
      <c r="BB63" s="11"/>
      <c r="BC63" s="11"/>
      <c r="BD63" s="11"/>
      <c r="BE63" s="11"/>
    </row>
    <row r="64" spans="2:57" ht="16.5">
      <c r="B64" s="53"/>
      <c r="C64" s="103"/>
      <c r="D64" s="54" t="s">
        <v>294</v>
      </c>
      <c r="E64" s="73">
        <v>6.8570000000000002</v>
      </c>
      <c r="F64" s="36">
        <v>6.65</v>
      </c>
      <c r="G64" s="36">
        <f t="shared" si="26"/>
        <v>6.6150000000000002</v>
      </c>
      <c r="H64" s="36">
        <f t="shared" si="26"/>
        <v>6.5810000000000004</v>
      </c>
      <c r="I64" s="36">
        <f t="shared" si="26"/>
        <v>6.5469999999999997</v>
      </c>
      <c r="J64" s="36">
        <f t="shared" si="26"/>
        <v>6.5119999999999996</v>
      </c>
      <c r="K64" s="36">
        <f t="shared" si="26"/>
        <v>6.4779999999999998</v>
      </c>
      <c r="L64" s="36">
        <f t="shared" si="26"/>
        <v>6.444</v>
      </c>
      <c r="M64" s="36">
        <f t="shared" si="26"/>
        <v>6.41</v>
      </c>
      <c r="N64" s="36">
        <f t="shared" si="26"/>
        <v>6.375</v>
      </c>
      <c r="O64" s="36">
        <f t="shared" si="26"/>
        <v>6.3410000000000002</v>
      </c>
      <c r="P64" s="36">
        <f t="shared" si="26"/>
        <v>6.3070000000000004</v>
      </c>
      <c r="Q64" s="36">
        <f t="shared" si="27"/>
        <v>6.2720000000000002</v>
      </c>
      <c r="R64" s="36">
        <f t="shared" si="27"/>
        <v>6.2380000000000004</v>
      </c>
      <c r="S64" s="36">
        <f t="shared" si="27"/>
        <v>6.2039999999999997</v>
      </c>
      <c r="T64" s="36">
        <f t="shared" si="27"/>
        <v>6.17</v>
      </c>
      <c r="U64" s="36">
        <f t="shared" si="27"/>
        <v>6.1349999999999998</v>
      </c>
      <c r="V64" s="36">
        <f t="shared" si="27"/>
        <v>6.101</v>
      </c>
      <c r="W64" s="36">
        <f t="shared" si="27"/>
        <v>6.0670000000000002</v>
      </c>
      <c r="X64" s="36">
        <f t="shared" si="27"/>
        <v>6.032</v>
      </c>
      <c r="Y64" s="36">
        <f t="shared" si="27"/>
        <v>5.9980000000000002</v>
      </c>
      <c r="Z64" s="36">
        <f t="shared" si="27"/>
        <v>5.9640000000000004</v>
      </c>
      <c r="AA64" s="36">
        <f t="shared" si="28"/>
        <v>5.93</v>
      </c>
      <c r="AB64" s="36">
        <f t="shared" si="28"/>
        <v>5.8949999999999996</v>
      </c>
      <c r="AC64" s="36">
        <f t="shared" si="28"/>
        <v>5.8609999999999998</v>
      </c>
      <c r="AD64" s="36">
        <f t="shared" si="28"/>
        <v>5.827</v>
      </c>
      <c r="AE64" s="36">
        <f t="shared" si="28"/>
        <v>5.7919999999999998</v>
      </c>
      <c r="AF64" s="36">
        <f t="shared" si="28"/>
        <v>5.758</v>
      </c>
      <c r="AG64" s="36">
        <f t="shared" si="28"/>
        <v>5.7240000000000002</v>
      </c>
      <c r="AH64" s="36">
        <f t="shared" si="28"/>
        <v>5.69</v>
      </c>
      <c r="AI64" s="36">
        <f t="shared" si="28"/>
        <v>5.6550000000000002</v>
      </c>
      <c r="AJ64" s="36">
        <f t="shared" si="28"/>
        <v>5.6210000000000004</v>
      </c>
      <c r="AK64" s="36">
        <f t="shared" si="29"/>
        <v>5.5869999999999997</v>
      </c>
      <c r="AL64" s="36">
        <f t="shared" si="29"/>
        <v>5.5519999999999996</v>
      </c>
      <c r="AM64" s="36">
        <f t="shared" si="29"/>
        <v>5.5179999999999998</v>
      </c>
      <c r="AN64" s="36">
        <f t="shared" si="29"/>
        <v>5.484</v>
      </c>
      <c r="AO64" s="36">
        <f t="shared" si="29"/>
        <v>5.45</v>
      </c>
      <c r="AP64" s="36">
        <f t="shared" si="29"/>
        <v>5.415</v>
      </c>
      <c r="AQ64" s="36">
        <f t="shared" si="29"/>
        <v>5.3810000000000002</v>
      </c>
      <c r="AR64" s="36">
        <f t="shared" si="29"/>
        <v>5.3470000000000004</v>
      </c>
      <c r="AS64" s="36">
        <f t="shared" si="29"/>
        <v>5.3120000000000003</v>
      </c>
      <c r="AT64" s="36">
        <f t="shared" si="29"/>
        <v>5.2779999999999996</v>
      </c>
      <c r="AU64" s="11"/>
      <c r="AV64" s="36">
        <f t="shared" si="5"/>
        <v>6.101</v>
      </c>
      <c r="AW64" s="54" t="s">
        <v>294</v>
      </c>
      <c r="AX64" s="103"/>
      <c r="AY64" s="133"/>
      <c r="AZ64" s="11"/>
      <c r="BA64" s="11"/>
      <c r="BB64" s="11"/>
      <c r="BC64" s="11"/>
      <c r="BD64" s="11"/>
      <c r="BE64" s="11"/>
    </row>
    <row r="65" spans="2:57" ht="16.5">
      <c r="B65" s="53"/>
      <c r="C65" s="103"/>
      <c r="D65" s="54" t="s">
        <v>295</v>
      </c>
      <c r="E65" s="73">
        <v>6</v>
      </c>
      <c r="F65" s="36">
        <v>5.8179999999999996</v>
      </c>
      <c r="G65" s="36">
        <f t="shared" si="26"/>
        <v>5.7880000000000003</v>
      </c>
      <c r="H65" s="36">
        <f t="shared" si="26"/>
        <v>5.758</v>
      </c>
      <c r="I65" s="36">
        <f t="shared" si="26"/>
        <v>5.7279999999999998</v>
      </c>
      <c r="J65" s="36">
        <f t="shared" si="26"/>
        <v>5.6980000000000004</v>
      </c>
      <c r="K65" s="36">
        <f t="shared" si="26"/>
        <v>5.6680000000000001</v>
      </c>
      <c r="L65" s="36">
        <f t="shared" si="26"/>
        <v>5.6379999999999999</v>
      </c>
      <c r="M65" s="36">
        <f t="shared" si="26"/>
        <v>5.6079999999999997</v>
      </c>
      <c r="N65" s="36">
        <f t="shared" si="26"/>
        <v>5.5780000000000003</v>
      </c>
      <c r="O65" s="36">
        <f t="shared" si="26"/>
        <v>5.548</v>
      </c>
      <c r="P65" s="36">
        <f t="shared" si="26"/>
        <v>5.5179999999999998</v>
      </c>
      <c r="Q65" s="36">
        <f t="shared" si="27"/>
        <v>5.4880000000000004</v>
      </c>
      <c r="R65" s="36">
        <f t="shared" si="27"/>
        <v>5.4580000000000002</v>
      </c>
      <c r="S65" s="36">
        <f t="shared" si="27"/>
        <v>5.4279999999999999</v>
      </c>
      <c r="T65" s="36">
        <f t="shared" si="27"/>
        <v>5.3979999999999997</v>
      </c>
      <c r="U65" s="36">
        <f t="shared" si="27"/>
        <v>5.3680000000000003</v>
      </c>
      <c r="V65" s="36">
        <f t="shared" si="27"/>
        <v>5.3380000000000001</v>
      </c>
      <c r="W65" s="36">
        <f t="shared" si="27"/>
        <v>5.3079999999999998</v>
      </c>
      <c r="X65" s="36">
        <f t="shared" si="27"/>
        <v>5.2779999999999996</v>
      </c>
      <c r="Y65" s="36">
        <f t="shared" si="27"/>
        <v>5.2480000000000002</v>
      </c>
      <c r="Z65" s="36">
        <f t="shared" si="27"/>
        <v>5.218</v>
      </c>
      <c r="AA65" s="36">
        <f t="shared" si="28"/>
        <v>5.1879999999999997</v>
      </c>
      <c r="AB65" s="36">
        <f t="shared" si="28"/>
        <v>5.1580000000000004</v>
      </c>
      <c r="AC65" s="36">
        <f t="shared" si="28"/>
        <v>5.1280000000000001</v>
      </c>
      <c r="AD65" s="36">
        <f t="shared" si="28"/>
        <v>5.0979999999999999</v>
      </c>
      <c r="AE65" s="36">
        <f t="shared" si="28"/>
        <v>5.0679999999999996</v>
      </c>
      <c r="AF65" s="36">
        <f t="shared" si="28"/>
        <v>5.0380000000000003</v>
      </c>
      <c r="AG65" s="36">
        <f t="shared" si="28"/>
        <v>5.008</v>
      </c>
      <c r="AH65" s="36">
        <f t="shared" si="28"/>
        <v>4.9779999999999998</v>
      </c>
      <c r="AI65" s="36">
        <f t="shared" si="28"/>
        <v>4.9480000000000004</v>
      </c>
      <c r="AJ65" s="36">
        <f t="shared" si="28"/>
        <v>4.9180000000000001</v>
      </c>
      <c r="AK65" s="36">
        <f t="shared" si="29"/>
        <v>4.8879999999999999</v>
      </c>
      <c r="AL65" s="36">
        <f t="shared" si="29"/>
        <v>4.8579999999999997</v>
      </c>
      <c r="AM65" s="36">
        <f t="shared" si="29"/>
        <v>4.8280000000000003</v>
      </c>
      <c r="AN65" s="36">
        <f t="shared" si="29"/>
        <v>4.798</v>
      </c>
      <c r="AO65" s="36">
        <f t="shared" si="29"/>
        <v>4.7679999999999998</v>
      </c>
      <c r="AP65" s="36">
        <f t="shared" si="29"/>
        <v>4.7380000000000004</v>
      </c>
      <c r="AQ65" s="36">
        <f t="shared" si="29"/>
        <v>4.7080000000000002</v>
      </c>
      <c r="AR65" s="36">
        <f t="shared" si="29"/>
        <v>4.6779999999999999</v>
      </c>
      <c r="AS65" s="36">
        <f t="shared" si="29"/>
        <v>4.6479999999999997</v>
      </c>
      <c r="AT65" s="36">
        <f t="shared" si="29"/>
        <v>4.6180000000000003</v>
      </c>
      <c r="AU65" s="11"/>
      <c r="AV65" s="36">
        <f t="shared" si="5"/>
        <v>5.3380000000000001</v>
      </c>
      <c r="AW65" s="54" t="s">
        <v>295</v>
      </c>
      <c r="AX65" s="103"/>
      <c r="AY65" s="133"/>
      <c r="AZ65" s="11"/>
      <c r="BA65" s="11"/>
      <c r="BB65" s="11"/>
      <c r="BC65" s="11"/>
      <c r="BD65" s="11"/>
      <c r="BE65" s="11"/>
    </row>
    <row r="66" spans="2:57" ht="16.5">
      <c r="B66" s="53"/>
      <c r="C66" s="103"/>
      <c r="D66" s="54" t="s">
        <v>296</v>
      </c>
      <c r="E66" s="73">
        <v>6</v>
      </c>
      <c r="F66" s="36">
        <v>5.8179999999999996</v>
      </c>
      <c r="G66" s="36">
        <f t="shared" si="26"/>
        <v>5.7880000000000003</v>
      </c>
      <c r="H66" s="36">
        <f t="shared" si="26"/>
        <v>5.758</v>
      </c>
      <c r="I66" s="36">
        <f t="shared" si="26"/>
        <v>5.7279999999999998</v>
      </c>
      <c r="J66" s="36">
        <f t="shared" si="26"/>
        <v>5.6980000000000004</v>
      </c>
      <c r="K66" s="36">
        <f t="shared" si="26"/>
        <v>5.6680000000000001</v>
      </c>
      <c r="L66" s="36">
        <f t="shared" si="26"/>
        <v>5.6379999999999999</v>
      </c>
      <c r="M66" s="36">
        <f t="shared" si="26"/>
        <v>5.6079999999999997</v>
      </c>
      <c r="N66" s="36">
        <f t="shared" si="26"/>
        <v>5.5780000000000003</v>
      </c>
      <c r="O66" s="36">
        <f t="shared" si="26"/>
        <v>5.548</v>
      </c>
      <c r="P66" s="36">
        <f t="shared" si="26"/>
        <v>5.5179999999999998</v>
      </c>
      <c r="Q66" s="36">
        <f t="shared" si="27"/>
        <v>5.4880000000000004</v>
      </c>
      <c r="R66" s="36">
        <f t="shared" si="27"/>
        <v>5.4580000000000002</v>
      </c>
      <c r="S66" s="36">
        <f t="shared" si="27"/>
        <v>5.4279999999999999</v>
      </c>
      <c r="T66" s="36">
        <f t="shared" si="27"/>
        <v>5.3979999999999997</v>
      </c>
      <c r="U66" s="36">
        <f t="shared" si="27"/>
        <v>5.3680000000000003</v>
      </c>
      <c r="V66" s="36">
        <f t="shared" si="27"/>
        <v>5.3380000000000001</v>
      </c>
      <c r="W66" s="36">
        <f t="shared" si="27"/>
        <v>5.3079999999999998</v>
      </c>
      <c r="X66" s="36">
        <f t="shared" si="27"/>
        <v>5.2779999999999996</v>
      </c>
      <c r="Y66" s="36">
        <f t="shared" si="27"/>
        <v>5.2480000000000002</v>
      </c>
      <c r="Z66" s="36">
        <f t="shared" si="27"/>
        <v>5.218</v>
      </c>
      <c r="AA66" s="36">
        <f t="shared" si="28"/>
        <v>5.1879999999999997</v>
      </c>
      <c r="AB66" s="36">
        <f t="shared" si="28"/>
        <v>5.1580000000000004</v>
      </c>
      <c r="AC66" s="36">
        <f t="shared" si="28"/>
        <v>5.1280000000000001</v>
      </c>
      <c r="AD66" s="36">
        <f t="shared" si="28"/>
        <v>5.0979999999999999</v>
      </c>
      <c r="AE66" s="36">
        <f t="shared" si="28"/>
        <v>5.0679999999999996</v>
      </c>
      <c r="AF66" s="36">
        <f t="shared" si="28"/>
        <v>5.0380000000000003</v>
      </c>
      <c r="AG66" s="36">
        <f t="shared" si="28"/>
        <v>5.008</v>
      </c>
      <c r="AH66" s="36">
        <f t="shared" si="28"/>
        <v>4.9779999999999998</v>
      </c>
      <c r="AI66" s="36">
        <f t="shared" si="28"/>
        <v>4.9480000000000004</v>
      </c>
      <c r="AJ66" s="36">
        <f t="shared" si="28"/>
        <v>4.9180000000000001</v>
      </c>
      <c r="AK66" s="36">
        <f t="shared" si="29"/>
        <v>4.8879999999999999</v>
      </c>
      <c r="AL66" s="36">
        <f t="shared" si="29"/>
        <v>4.8579999999999997</v>
      </c>
      <c r="AM66" s="36">
        <f t="shared" si="29"/>
        <v>4.8280000000000003</v>
      </c>
      <c r="AN66" s="36">
        <f t="shared" si="29"/>
        <v>4.798</v>
      </c>
      <c r="AO66" s="36">
        <f t="shared" si="29"/>
        <v>4.7679999999999998</v>
      </c>
      <c r="AP66" s="36">
        <f t="shared" si="29"/>
        <v>4.7380000000000004</v>
      </c>
      <c r="AQ66" s="36">
        <f t="shared" si="29"/>
        <v>4.7080000000000002</v>
      </c>
      <c r="AR66" s="36">
        <f t="shared" si="29"/>
        <v>4.6779999999999999</v>
      </c>
      <c r="AS66" s="36">
        <f t="shared" si="29"/>
        <v>4.6479999999999997</v>
      </c>
      <c r="AT66" s="36">
        <f t="shared" si="29"/>
        <v>4.6180000000000003</v>
      </c>
      <c r="AU66" s="11"/>
      <c r="AV66" s="36">
        <f t="shared" si="5"/>
        <v>5.3380000000000001</v>
      </c>
      <c r="AW66" s="54" t="s">
        <v>296</v>
      </c>
      <c r="AX66" s="103"/>
      <c r="AY66" s="133"/>
      <c r="AZ66" s="11"/>
      <c r="BA66" s="11"/>
      <c r="BB66" s="11"/>
      <c r="BC66" s="11"/>
      <c r="BD66" s="11"/>
      <c r="BE66" s="11"/>
    </row>
    <row r="67" spans="2:57" ht="16.5">
      <c r="B67" s="53"/>
      <c r="C67" s="103"/>
      <c r="D67" s="54" t="s">
        <v>297</v>
      </c>
      <c r="E67" s="73">
        <v>6</v>
      </c>
      <c r="F67" s="36">
        <v>5.8179999999999996</v>
      </c>
      <c r="G67" s="36">
        <f t="shared" si="26"/>
        <v>5.7880000000000003</v>
      </c>
      <c r="H67" s="36">
        <f t="shared" si="26"/>
        <v>5.758</v>
      </c>
      <c r="I67" s="36">
        <f t="shared" si="26"/>
        <v>5.7279999999999998</v>
      </c>
      <c r="J67" s="36">
        <f t="shared" si="26"/>
        <v>5.6980000000000004</v>
      </c>
      <c r="K67" s="36">
        <f t="shared" si="26"/>
        <v>5.6680000000000001</v>
      </c>
      <c r="L67" s="36">
        <f t="shared" si="26"/>
        <v>5.6379999999999999</v>
      </c>
      <c r="M67" s="36">
        <f t="shared" si="26"/>
        <v>5.6079999999999997</v>
      </c>
      <c r="N67" s="36">
        <f t="shared" si="26"/>
        <v>5.5780000000000003</v>
      </c>
      <c r="O67" s="36">
        <f t="shared" si="26"/>
        <v>5.548</v>
      </c>
      <c r="P67" s="36">
        <f t="shared" si="26"/>
        <v>5.5179999999999998</v>
      </c>
      <c r="Q67" s="36">
        <f t="shared" si="27"/>
        <v>5.4880000000000004</v>
      </c>
      <c r="R67" s="36">
        <f t="shared" si="27"/>
        <v>5.4580000000000002</v>
      </c>
      <c r="S67" s="36">
        <f t="shared" si="27"/>
        <v>5.4279999999999999</v>
      </c>
      <c r="T67" s="36">
        <f t="shared" si="27"/>
        <v>5.3979999999999997</v>
      </c>
      <c r="U67" s="36">
        <f t="shared" si="27"/>
        <v>5.3680000000000003</v>
      </c>
      <c r="V67" s="36">
        <f t="shared" si="27"/>
        <v>5.3380000000000001</v>
      </c>
      <c r="W67" s="36">
        <f t="shared" si="27"/>
        <v>5.3079999999999998</v>
      </c>
      <c r="X67" s="36">
        <f t="shared" si="27"/>
        <v>5.2779999999999996</v>
      </c>
      <c r="Y67" s="36">
        <f t="shared" si="27"/>
        <v>5.2480000000000002</v>
      </c>
      <c r="Z67" s="36">
        <f t="shared" si="27"/>
        <v>5.218</v>
      </c>
      <c r="AA67" s="36">
        <f t="shared" si="28"/>
        <v>5.1879999999999997</v>
      </c>
      <c r="AB67" s="36">
        <f t="shared" si="28"/>
        <v>5.1580000000000004</v>
      </c>
      <c r="AC67" s="36">
        <f t="shared" si="28"/>
        <v>5.1280000000000001</v>
      </c>
      <c r="AD67" s="36">
        <f t="shared" si="28"/>
        <v>5.0979999999999999</v>
      </c>
      <c r="AE67" s="36">
        <f t="shared" si="28"/>
        <v>5.0679999999999996</v>
      </c>
      <c r="AF67" s="36">
        <f t="shared" si="28"/>
        <v>5.0380000000000003</v>
      </c>
      <c r="AG67" s="36">
        <f t="shared" si="28"/>
        <v>5.008</v>
      </c>
      <c r="AH67" s="36">
        <f t="shared" si="28"/>
        <v>4.9779999999999998</v>
      </c>
      <c r="AI67" s="36">
        <f t="shared" si="28"/>
        <v>4.9480000000000004</v>
      </c>
      <c r="AJ67" s="36">
        <f t="shared" si="28"/>
        <v>4.9180000000000001</v>
      </c>
      <c r="AK67" s="36">
        <f t="shared" si="29"/>
        <v>4.8879999999999999</v>
      </c>
      <c r="AL67" s="36">
        <f t="shared" si="29"/>
        <v>4.8579999999999997</v>
      </c>
      <c r="AM67" s="36">
        <f t="shared" si="29"/>
        <v>4.8280000000000003</v>
      </c>
      <c r="AN67" s="36">
        <f t="shared" si="29"/>
        <v>4.798</v>
      </c>
      <c r="AO67" s="36">
        <f t="shared" si="29"/>
        <v>4.7679999999999998</v>
      </c>
      <c r="AP67" s="36">
        <f t="shared" si="29"/>
        <v>4.7380000000000004</v>
      </c>
      <c r="AQ67" s="36">
        <f t="shared" si="29"/>
        <v>4.7080000000000002</v>
      </c>
      <c r="AR67" s="36">
        <f t="shared" si="29"/>
        <v>4.6779999999999999</v>
      </c>
      <c r="AS67" s="36">
        <f t="shared" si="29"/>
        <v>4.6479999999999997</v>
      </c>
      <c r="AT67" s="36">
        <f t="shared" si="29"/>
        <v>4.6180000000000003</v>
      </c>
      <c r="AU67" s="11"/>
      <c r="AV67" s="36">
        <f t="shared" ref="AV67:AV98" si="30">ROUNDDOWN($F67-($F$2-AV$2)*$E67,3)</f>
        <v>5.3380000000000001</v>
      </c>
      <c r="AW67" s="54" t="s">
        <v>297</v>
      </c>
      <c r="AX67" s="103"/>
      <c r="AY67" s="133"/>
      <c r="AZ67" s="11"/>
      <c r="BA67" s="11"/>
      <c r="BB67" s="11"/>
      <c r="BC67" s="11"/>
      <c r="BD67" s="11"/>
      <c r="BE67" s="11"/>
    </row>
    <row r="68" spans="2:57" ht="16.5">
      <c r="B68" s="53"/>
      <c r="C68" s="103"/>
      <c r="D68" s="54" t="s">
        <v>298</v>
      </c>
      <c r="E68" s="73">
        <v>6</v>
      </c>
      <c r="F68" s="36">
        <v>5.8179999999999996</v>
      </c>
      <c r="G68" s="36">
        <f t="shared" si="26"/>
        <v>5.7880000000000003</v>
      </c>
      <c r="H68" s="36">
        <f t="shared" si="26"/>
        <v>5.758</v>
      </c>
      <c r="I68" s="36">
        <f t="shared" si="26"/>
        <v>5.7279999999999998</v>
      </c>
      <c r="J68" s="36">
        <f t="shared" si="26"/>
        <v>5.6980000000000004</v>
      </c>
      <c r="K68" s="36">
        <f t="shared" si="26"/>
        <v>5.6680000000000001</v>
      </c>
      <c r="L68" s="36">
        <f t="shared" si="26"/>
        <v>5.6379999999999999</v>
      </c>
      <c r="M68" s="36">
        <f t="shared" si="26"/>
        <v>5.6079999999999997</v>
      </c>
      <c r="N68" s="36">
        <f t="shared" si="26"/>
        <v>5.5780000000000003</v>
      </c>
      <c r="O68" s="36">
        <f t="shared" si="26"/>
        <v>5.548</v>
      </c>
      <c r="P68" s="36">
        <f t="shared" si="26"/>
        <v>5.5179999999999998</v>
      </c>
      <c r="Q68" s="36">
        <f t="shared" si="27"/>
        <v>5.4880000000000004</v>
      </c>
      <c r="R68" s="36">
        <f t="shared" si="27"/>
        <v>5.4580000000000002</v>
      </c>
      <c r="S68" s="36">
        <f t="shared" si="27"/>
        <v>5.4279999999999999</v>
      </c>
      <c r="T68" s="36">
        <f t="shared" si="27"/>
        <v>5.3979999999999997</v>
      </c>
      <c r="U68" s="36">
        <f t="shared" si="27"/>
        <v>5.3680000000000003</v>
      </c>
      <c r="V68" s="36">
        <f t="shared" si="27"/>
        <v>5.3380000000000001</v>
      </c>
      <c r="W68" s="36">
        <f t="shared" si="27"/>
        <v>5.3079999999999998</v>
      </c>
      <c r="X68" s="36">
        <f t="shared" si="27"/>
        <v>5.2779999999999996</v>
      </c>
      <c r="Y68" s="36">
        <f t="shared" si="27"/>
        <v>5.2480000000000002</v>
      </c>
      <c r="Z68" s="36">
        <f t="shared" si="27"/>
        <v>5.218</v>
      </c>
      <c r="AA68" s="36">
        <f t="shared" si="28"/>
        <v>5.1879999999999997</v>
      </c>
      <c r="AB68" s="36">
        <f t="shared" si="28"/>
        <v>5.1580000000000004</v>
      </c>
      <c r="AC68" s="36">
        <f t="shared" si="28"/>
        <v>5.1280000000000001</v>
      </c>
      <c r="AD68" s="36">
        <f t="shared" si="28"/>
        <v>5.0979999999999999</v>
      </c>
      <c r="AE68" s="36">
        <f t="shared" si="28"/>
        <v>5.0679999999999996</v>
      </c>
      <c r="AF68" s="36">
        <f t="shared" si="28"/>
        <v>5.0380000000000003</v>
      </c>
      <c r="AG68" s="36">
        <f t="shared" si="28"/>
        <v>5.008</v>
      </c>
      <c r="AH68" s="36">
        <f t="shared" si="28"/>
        <v>4.9779999999999998</v>
      </c>
      <c r="AI68" s="36">
        <f t="shared" si="28"/>
        <v>4.9480000000000004</v>
      </c>
      <c r="AJ68" s="36">
        <f t="shared" si="28"/>
        <v>4.9180000000000001</v>
      </c>
      <c r="AK68" s="36">
        <f t="shared" si="29"/>
        <v>4.8879999999999999</v>
      </c>
      <c r="AL68" s="36">
        <f t="shared" si="29"/>
        <v>4.8579999999999997</v>
      </c>
      <c r="AM68" s="36">
        <f t="shared" si="29"/>
        <v>4.8280000000000003</v>
      </c>
      <c r="AN68" s="36">
        <f t="shared" si="29"/>
        <v>4.798</v>
      </c>
      <c r="AO68" s="36">
        <f t="shared" si="29"/>
        <v>4.7679999999999998</v>
      </c>
      <c r="AP68" s="36">
        <f t="shared" si="29"/>
        <v>4.7380000000000004</v>
      </c>
      <c r="AQ68" s="36">
        <f t="shared" si="29"/>
        <v>4.7080000000000002</v>
      </c>
      <c r="AR68" s="36">
        <f t="shared" si="29"/>
        <v>4.6779999999999999</v>
      </c>
      <c r="AS68" s="36">
        <f t="shared" si="29"/>
        <v>4.6479999999999997</v>
      </c>
      <c r="AT68" s="36">
        <f t="shared" si="29"/>
        <v>4.6180000000000003</v>
      </c>
      <c r="AU68" s="11"/>
      <c r="AV68" s="36">
        <f t="shared" si="30"/>
        <v>5.3380000000000001</v>
      </c>
      <c r="AW68" s="54" t="s">
        <v>298</v>
      </c>
      <c r="AX68" s="103"/>
      <c r="AY68" s="133"/>
      <c r="AZ68" s="11"/>
      <c r="BA68" s="11"/>
      <c r="BB68" s="11"/>
      <c r="BC68" s="11"/>
      <c r="BD68" s="11"/>
      <c r="BE68" s="11"/>
    </row>
    <row r="69" spans="2:57">
      <c r="B69" s="55"/>
      <c r="C69" s="103" t="s">
        <v>299</v>
      </c>
      <c r="D69" s="56" t="s">
        <v>300</v>
      </c>
      <c r="E69" s="73">
        <v>5.444</v>
      </c>
      <c r="F69" s="36">
        <v>5.17</v>
      </c>
      <c r="G69" s="36">
        <f t="shared" si="26"/>
        <v>5.1420000000000003</v>
      </c>
      <c r="H69" s="36">
        <f t="shared" si="26"/>
        <v>5.1150000000000002</v>
      </c>
      <c r="I69" s="36">
        <f t="shared" si="26"/>
        <v>5.0880000000000001</v>
      </c>
      <c r="J69" s="36">
        <f t="shared" si="26"/>
        <v>5.0609999999999999</v>
      </c>
      <c r="K69" s="36">
        <f t="shared" si="26"/>
        <v>5.0330000000000004</v>
      </c>
      <c r="L69" s="36">
        <f t="shared" si="26"/>
        <v>5.0060000000000002</v>
      </c>
      <c r="M69" s="36">
        <f t="shared" si="26"/>
        <v>4.9790000000000001</v>
      </c>
      <c r="N69" s="36">
        <f t="shared" si="26"/>
        <v>4.952</v>
      </c>
      <c r="O69" s="36">
        <f t="shared" si="26"/>
        <v>4.9249999999999998</v>
      </c>
      <c r="P69" s="36">
        <f t="shared" si="26"/>
        <v>4.8970000000000002</v>
      </c>
      <c r="Q69" s="36">
        <f t="shared" si="27"/>
        <v>4.87</v>
      </c>
      <c r="R69" s="36">
        <f t="shared" si="27"/>
        <v>4.843</v>
      </c>
      <c r="S69" s="36">
        <f t="shared" si="27"/>
        <v>4.8159999999999998</v>
      </c>
      <c r="T69" s="36">
        <f t="shared" si="27"/>
        <v>4.7880000000000003</v>
      </c>
      <c r="U69" s="36">
        <f t="shared" si="27"/>
        <v>4.7610000000000001</v>
      </c>
      <c r="V69" s="36">
        <f t="shared" si="27"/>
        <v>4.734</v>
      </c>
      <c r="W69" s="36">
        <f t="shared" si="27"/>
        <v>4.7069999999999999</v>
      </c>
      <c r="X69" s="36">
        <f t="shared" si="27"/>
        <v>4.68</v>
      </c>
      <c r="Y69" s="36">
        <f t="shared" si="27"/>
        <v>4.6520000000000001</v>
      </c>
      <c r="Z69" s="36">
        <f t="shared" si="27"/>
        <v>4.625</v>
      </c>
      <c r="AA69" s="36">
        <f t="shared" si="28"/>
        <v>4.5979999999999999</v>
      </c>
      <c r="AB69" s="36">
        <f t="shared" si="28"/>
        <v>4.5709999999999997</v>
      </c>
      <c r="AC69" s="36">
        <f t="shared" si="28"/>
        <v>4.5430000000000001</v>
      </c>
      <c r="AD69" s="36">
        <f t="shared" si="28"/>
        <v>4.516</v>
      </c>
      <c r="AE69" s="36">
        <f t="shared" si="28"/>
        <v>4.4889999999999999</v>
      </c>
      <c r="AF69" s="36">
        <f t="shared" si="28"/>
        <v>4.4619999999999997</v>
      </c>
      <c r="AG69" s="36">
        <f t="shared" si="28"/>
        <v>4.4349999999999996</v>
      </c>
      <c r="AH69" s="36">
        <f t="shared" si="28"/>
        <v>4.407</v>
      </c>
      <c r="AI69" s="36">
        <f t="shared" si="28"/>
        <v>4.38</v>
      </c>
      <c r="AJ69" s="36">
        <f t="shared" si="28"/>
        <v>4.3529999999999998</v>
      </c>
      <c r="AK69" s="36">
        <f t="shared" si="29"/>
        <v>4.3259999999999996</v>
      </c>
      <c r="AL69" s="36">
        <f t="shared" si="29"/>
        <v>4.298</v>
      </c>
      <c r="AM69" s="36">
        <f t="shared" si="29"/>
        <v>4.2709999999999999</v>
      </c>
      <c r="AN69" s="36">
        <f t="shared" si="29"/>
        <v>4.2439999999999998</v>
      </c>
      <c r="AO69" s="36">
        <f t="shared" si="29"/>
        <v>4.2169999999999996</v>
      </c>
      <c r="AP69" s="36">
        <f t="shared" si="29"/>
        <v>4.1900000000000004</v>
      </c>
      <c r="AQ69" s="36">
        <f t="shared" si="29"/>
        <v>4.1619999999999999</v>
      </c>
      <c r="AR69" s="36">
        <f t="shared" si="29"/>
        <v>4.1349999999999998</v>
      </c>
      <c r="AS69" s="36">
        <f t="shared" si="29"/>
        <v>4.1079999999999997</v>
      </c>
      <c r="AT69" s="36">
        <f t="shared" si="29"/>
        <v>4.0810000000000004</v>
      </c>
      <c r="AU69" s="11"/>
      <c r="AV69" s="36">
        <f t="shared" si="30"/>
        <v>4.734</v>
      </c>
      <c r="AW69" s="56" t="s">
        <v>300</v>
      </c>
      <c r="AX69" s="103" t="s">
        <v>299</v>
      </c>
      <c r="AY69" s="133"/>
      <c r="AZ69" s="11"/>
      <c r="BA69" s="11"/>
      <c r="BB69" s="11"/>
      <c r="BC69" s="11"/>
      <c r="BD69" s="11"/>
      <c r="BE69" s="11"/>
    </row>
    <row r="70" spans="2:57">
      <c r="B70" s="55"/>
      <c r="C70" s="103"/>
      <c r="D70" s="56" t="s">
        <v>301</v>
      </c>
      <c r="E70" s="73">
        <v>4.9000000000000004</v>
      </c>
      <c r="F70" s="36">
        <v>4.6500000000000004</v>
      </c>
      <c r="G70" s="36">
        <f t="shared" si="26"/>
        <v>4.625</v>
      </c>
      <c r="H70" s="36">
        <f t="shared" si="26"/>
        <v>4.601</v>
      </c>
      <c r="I70" s="36">
        <f t="shared" si="26"/>
        <v>4.5759999999999996</v>
      </c>
      <c r="J70" s="36">
        <f t="shared" si="26"/>
        <v>4.5519999999999996</v>
      </c>
      <c r="K70" s="36">
        <f t="shared" si="26"/>
        <v>4.5270000000000001</v>
      </c>
      <c r="L70" s="36">
        <f t="shared" si="26"/>
        <v>4.5030000000000001</v>
      </c>
      <c r="M70" s="36">
        <f t="shared" si="26"/>
        <v>4.4779999999999998</v>
      </c>
      <c r="N70" s="36">
        <f t="shared" si="26"/>
        <v>4.4539999999999997</v>
      </c>
      <c r="O70" s="36">
        <f t="shared" si="26"/>
        <v>4.4290000000000003</v>
      </c>
      <c r="P70" s="36">
        <f t="shared" si="26"/>
        <v>4.4050000000000002</v>
      </c>
      <c r="Q70" s="36">
        <f t="shared" si="27"/>
        <v>4.38</v>
      </c>
      <c r="R70" s="36">
        <f t="shared" si="27"/>
        <v>4.3559999999999999</v>
      </c>
      <c r="S70" s="36">
        <f t="shared" si="27"/>
        <v>4.3310000000000004</v>
      </c>
      <c r="T70" s="36">
        <f t="shared" si="27"/>
        <v>4.3070000000000004</v>
      </c>
      <c r="U70" s="36">
        <f t="shared" si="27"/>
        <v>4.282</v>
      </c>
      <c r="V70" s="36">
        <f t="shared" si="27"/>
        <v>4.258</v>
      </c>
      <c r="W70" s="36">
        <f t="shared" si="27"/>
        <v>4.2329999999999997</v>
      </c>
      <c r="X70" s="36">
        <f t="shared" si="27"/>
        <v>4.2089999999999996</v>
      </c>
      <c r="Y70" s="36">
        <f t="shared" si="27"/>
        <v>4.1840000000000002</v>
      </c>
      <c r="Z70" s="36">
        <f t="shared" si="27"/>
        <v>4.16</v>
      </c>
      <c r="AA70" s="36">
        <f t="shared" si="28"/>
        <v>4.1349999999999998</v>
      </c>
      <c r="AB70" s="36">
        <f t="shared" si="28"/>
        <v>4.1109999999999998</v>
      </c>
      <c r="AC70" s="36">
        <f t="shared" si="28"/>
        <v>4.0860000000000003</v>
      </c>
      <c r="AD70" s="36">
        <f t="shared" si="28"/>
        <v>4.0620000000000003</v>
      </c>
      <c r="AE70" s="36">
        <f t="shared" si="28"/>
        <v>4.0369999999999999</v>
      </c>
      <c r="AF70" s="36">
        <f t="shared" si="28"/>
        <v>4.0129999999999999</v>
      </c>
      <c r="AG70" s="36">
        <f t="shared" si="28"/>
        <v>3.988</v>
      </c>
      <c r="AH70" s="36">
        <f t="shared" si="28"/>
        <v>3.964</v>
      </c>
      <c r="AI70" s="36">
        <f t="shared" si="28"/>
        <v>3.9390000000000001</v>
      </c>
      <c r="AJ70" s="36">
        <f t="shared" si="28"/>
        <v>3.915</v>
      </c>
      <c r="AK70" s="36">
        <f t="shared" si="29"/>
        <v>3.89</v>
      </c>
      <c r="AL70" s="36">
        <f t="shared" si="29"/>
        <v>3.8660000000000001</v>
      </c>
      <c r="AM70" s="36">
        <f t="shared" si="29"/>
        <v>3.8410000000000002</v>
      </c>
      <c r="AN70" s="36">
        <f t="shared" si="29"/>
        <v>3.8170000000000002</v>
      </c>
      <c r="AO70" s="36">
        <f t="shared" si="29"/>
        <v>3.7919999999999998</v>
      </c>
      <c r="AP70" s="36">
        <f t="shared" si="29"/>
        <v>3.7679999999999998</v>
      </c>
      <c r="AQ70" s="36">
        <f t="shared" si="29"/>
        <v>3.7429999999999999</v>
      </c>
      <c r="AR70" s="36">
        <f t="shared" si="29"/>
        <v>3.7189999999999999</v>
      </c>
      <c r="AS70" s="36">
        <f t="shared" si="29"/>
        <v>3.694</v>
      </c>
      <c r="AT70" s="36">
        <f t="shared" si="29"/>
        <v>3.67</v>
      </c>
      <c r="AU70" s="11"/>
      <c r="AV70" s="36">
        <f t="shared" si="30"/>
        <v>4.258</v>
      </c>
      <c r="AW70" s="56" t="s">
        <v>301</v>
      </c>
      <c r="AX70" s="103"/>
      <c r="AY70" s="133"/>
      <c r="AZ70" s="11"/>
      <c r="BA70" s="11"/>
      <c r="BB70" s="11"/>
      <c r="BC70" s="11"/>
      <c r="BD70" s="11"/>
      <c r="BE70" s="11"/>
    </row>
    <row r="71" spans="2:57">
      <c r="B71" s="55"/>
      <c r="C71" s="103"/>
      <c r="D71" s="56" t="s">
        <v>302</v>
      </c>
      <c r="E71" s="73">
        <v>12.25</v>
      </c>
      <c r="F71" s="36">
        <v>11.63</v>
      </c>
      <c r="G71" s="36">
        <f t="shared" si="26"/>
        <v>11.568</v>
      </c>
      <c r="H71" s="36">
        <f t="shared" si="26"/>
        <v>11.507</v>
      </c>
      <c r="I71" s="36">
        <f t="shared" si="26"/>
        <v>11.446</v>
      </c>
      <c r="J71" s="36">
        <f t="shared" si="26"/>
        <v>11.385</v>
      </c>
      <c r="K71" s="36">
        <f t="shared" si="26"/>
        <v>11.323</v>
      </c>
      <c r="L71" s="36">
        <f t="shared" si="26"/>
        <v>11.262</v>
      </c>
      <c r="M71" s="36">
        <f t="shared" si="26"/>
        <v>11.201000000000001</v>
      </c>
      <c r="N71" s="36">
        <f t="shared" si="26"/>
        <v>11.14</v>
      </c>
      <c r="O71" s="36">
        <f t="shared" si="26"/>
        <v>11.077999999999999</v>
      </c>
      <c r="P71" s="36">
        <f t="shared" si="26"/>
        <v>11.016999999999999</v>
      </c>
      <c r="Q71" s="36">
        <f t="shared" si="27"/>
        <v>10.956</v>
      </c>
      <c r="R71" s="36">
        <f t="shared" si="27"/>
        <v>10.895</v>
      </c>
      <c r="S71" s="36">
        <f t="shared" si="27"/>
        <v>10.833</v>
      </c>
      <c r="T71" s="36">
        <f t="shared" si="27"/>
        <v>10.772</v>
      </c>
      <c r="U71" s="36">
        <f t="shared" si="27"/>
        <v>10.711</v>
      </c>
      <c r="V71" s="36">
        <f t="shared" si="27"/>
        <v>10.65</v>
      </c>
      <c r="W71" s="36">
        <f t="shared" si="27"/>
        <v>10.587999999999999</v>
      </c>
      <c r="X71" s="36">
        <f t="shared" si="27"/>
        <v>10.526999999999999</v>
      </c>
      <c r="Y71" s="36">
        <f t="shared" si="27"/>
        <v>10.465999999999999</v>
      </c>
      <c r="Z71" s="36">
        <f t="shared" si="27"/>
        <v>10.404999999999999</v>
      </c>
      <c r="AA71" s="36">
        <f t="shared" si="28"/>
        <v>10.343</v>
      </c>
      <c r="AB71" s="36">
        <f t="shared" si="28"/>
        <v>10.282</v>
      </c>
      <c r="AC71" s="36">
        <f t="shared" si="28"/>
        <v>10.221</v>
      </c>
      <c r="AD71" s="36">
        <f t="shared" si="28"/>
        <v>10.16</v>
      </c>
      <c r="AE71" s="36">
        <f t="shared" si="28"/>
        <v>10.098000000000001</v>
      </c>
      <c r="AF71" s="36">
        <f t="shared" si="28"/>
        <v>10.037000000000001</v>
      </c>
      <c r="AG71" s="36">
        <f t="shared" si="28"/>
        <v>9.9760000000000009</v>
      </c>
      <c r="AH71" s="36">
        <f t="shared" si="28"/>
        <v>9.9149999999999991</v>
      </c>
      <c r="AI71" s="36">
        <f t="shared" si="28"/>
        <v>9.8529999999999998</v>
      </c>
      <c r="AJ71" s="36">
        <f t="shared" si="28"/>
        <v>9.7919999999999998</v>
      </c>
      <c r="AK71" s="36">
        <f t="shared" si="29"/>
        <v>9.7309999999999999</v>
      </c>
      <c r="AL71" s="36">
        <f t="shared" si="29"/>
        <v>9.67</v>
      </c>
      <c r="AM71" s="36">
        <f t="shared" si="29"/>
        <v>9.6080000000000005</v>
      </c>
      <c r="AN71" s="36">
        <f t="shared" si="29"/>
        <v>9.5470000000000006</v>
      </c>
      <c r="AO71" s="36">
        <f t="shared" si="29"/>
        <v>9.4860000000000007</v>
      </c>
      <c r="AP71" s="36">
        <f t="shared" si="29"/>
        <v>9.4250000000000007</v>
      </c>
      <c r="AQ71" s="36">
        <f t="shared" si="29"/>
        <v>9.3629999999999995</v>
      </c>
      <c r="AR71" s="36">
        <f t="shared" si="29"/>
        <v>9.3019999999999996</v>
      </c>
      <c r="AS71" s="36">
        <f t="shared" si="29"/>
        <v>9.2409999999999997</v>
      </c>
      <c r="AT71" s="36">
        <f t="shared" si="29"/>
        <v>9.18</v>
      </c>
      <c r="AU71" s="11"/>
      <c r="AV71" s="36">
        <f t="shared" si="30"/>
        <v>10.65</v>
      </c>
      <c r="AW71" s="56" t="s">
        <v>302</v>
      </c>
      <c r="AX71" s="103"/>
      <c r="AY71" s="133"/>
      <c r="AZ71" s="11"/>
      <c r="BA71" s="11"/>
      <c r="BB71" s="11"/>
      <c r="BC71" s="11"/>
      <c r="BD71" s="11"/>
      <c r="BE71" s="11"/>
    </row>
    <row r="72" spans="2:57">
      <c r="B72" s="55"/>
      <c r="C72" s="103"/>
      <c r="D72" s="56" t="s">
        <v>303</v>
      </c>
      <c r="E72" s="73">
        <v>9.8000000000000007</v>
      </c>
      <c r="F72" s="36">
        <v>9.31</v>
      </c>
      <c r="G72" s="36">
        <f t="shared" si="26"/>
        <v>9.2609999999999992</v>
      </c>
      <c r="H72" s="36">
        <f t="shared" si="26"/>
        <v>9.2119999999999997</v>
      </c>
      <c r="I72" s="36">
        <f t="shared" si="26"/>
        <v>9.1630000000000003</v>
      </c>
      <c r="J72" s="36">
        <f t="shared" si="26"/>
        <v>9.1140000000000008</v>
      </c>
      <c r="K72" s="36">
        <f t="shared" si="26"/>
        <v>9.0649999999999995</v>
      </c>
      <c r="L72" s="36">
        <f t="shared" si="26"/>
        <v>9.016</v>
      </c>
      <c r="M72" s="36">
        <f t="shared" si="26"/>
        <v>8.9670000000000005</v>
      </c>
      <c r="N72" s="36">
        <f t="shared" si="26"/>
        <v>8.9179999999999993</v>
      </c>
      <c r="O72" s="36">
        <f t="shared" si="26"/>
        <v>8.8689999999999998</v>
      </c>
      <c r="P72" s="36">
        <f t="shared" si="26"/>
        <v>8.82</v>
      </c>
      <c r="Q72" s="36">
        <f t="shared" si="27"/>
        <v>8.7710000000000008</v>
      </c>
      <c r="R72" s="36">
        <f t="shared" si="27"/>
        <v>8.7219999999999995</v>
      </c>
      <c r="S72" s="36">
        <f t="shared" si="27"/>
        <v>8.673</v>
      </c>
      <c r="T72" s="36">
        <f t="shared" si="27"/>
        <v>8.6240000000000006</v>
      </c>
      <c r="U72" s="36">
        <f t="shared" si="27"/>
        <v>8.5749999999999993</v>
      </c>
      <c r="V72" s="36">
        <f t="shared" si="27"/>
        <v>8.5259999999999998</v>
      </c>
      <c r="W72" s="36">
        <f t="shared" si="27"/>
        <v>8.4770000000000003</v>
      </c>
      <c r="X72" s="36">
        <f t="shared" si="27"/>
        <v>8.4280000000000008</v>
      </c>
      <c r="Y72" s="36">
        <f t="shared" si="27"/>
        <v>8.3789999999999996</v>
      </c>
      <c r="Z72" s="36">
        <f t="shared" si="27"/>
        <v>8.33</v>
      </c>
      <c r="AA72" s="36">
        <f t="shared" si="28"/>
        <v>8.2810000000000006</v>
      </c>
      <c r="AB72" s="36">
        <f t="shared" si="28"/>
        <v>8.2319999999999993</v>
      </c>
      <c r="AC72" s="36">
        <f t="shared" si="28"/>
        <v>8.1829999999999998</v>
      </c>
      <c r="AD72" s="36">
        <f t="shared" si="28"/>
        <v>8.1340000000000003</v>
      </c>
      <c r="AE72" s="36">
        <f t="shared" si="28"/>
        <v>8.0850000000000009</v>
      </c>
      <c r="AF72" s="36">
        <f t="shared" si="28"/>
        <v>8.0359999999999996</v>
      </c>
      <c r="AG72" s="36">
        <f t="shared" si="28"/>
        <v>7.9870000000000001</v>
      </c>
      <c r="AH72" s="36">
        <f t="shared" si="28"/>
        <v>7.9379999999999997</v>
      </c>
      <c r="AI72" s="36">
        <f t="shared" si="28"/>
        <v>7.8890000000000002</v>
      </c>
      <c r="AJ72" s="36">
        <f t="shared" si="28"/>
        <v>7.84</v>
      </c>
      <c r="AK72" s="36">
        <f t="shared" si="29"/>
        <v>7.7910000000000004</v>
      </c>
      <c r="AL72" s="36">
        <f t="shared" si="29"/>
        <v>7.742</v>
      </c>
      <c r="AM72" s="36">
        <f t="shared" si="29"/>
        <v>7.6929999999999996</v>
      </c>
      <c r="AN72" s="36">
        <f t="shared" si="29"/>
        <v>7.6440000000000001</v>
      </c>
      <c r="AO72" s="36">
        <f t="shared" si="29"/>
        <v>7.5949999999999998</v>
      </c>
      <c r="AP72" s="36">
        <f t="shared" si="29"/>
        <v>7.5460000000000003</v>
      </c>
      <c r="AQ72" s="36">
        <f t="shared" si="29"/>
        <v>7.4969999999999999</v>
      </c>
      <c r="AR72" s="36">
        <f t="shared" si="29"/>
        <v>7.4480000000000004</v>
      </c>
      <c r="AS72" s="36">
        <f t="shared" si="29"/>
        <v>7.399</v>
      </c>
      <c r="AT72" s="36">
        <f t="shared" si="29"/>
        <v>7.35</v>
      </c>
      <c r="AU72" s="11"/>
      <c r="AV72" s="36">
        <f t="shared" si="30"/>
        <v>8.5259999999999998</v>
      </c>
      <c r="AW72" s="56" t="s">
        <v>303</v>
      </c>
      <c r="AX72" s="103"/>
      <c r="AY72" s="133"/>
      <c r="AZ72" s="11"/>
      <c r="BA72" s="11"/>
      <c r="BB72" s="11"/>
      <c r="BC72" s="11"/>
      <c r="BD72" s="11"/>
      <c r="BE72" s="11"/>
    </row>
    <row r="73" spans="2:57">
      <c r="B73" s="55"/>
      <c r="C73" s="103" t="s">
        <v>304</v>
      </c>
      <c r="D73" s="56" t="s">
        <v>302</v>
      </c>
      <c r="E73" s="73">
        <v>4.1210000000000004</v>
      </c>
      <c r="F73" s="36">
        <v>3.62</v>
      </c>
      <c r="G73" s="36">
        <f t="shared" ref="G73:P82" si="31">ROUNDDOWN($F73-($F$2-G$2)*$E73,3)</f>
        <v>3.5990000000000002</v>
      </c>
      <c r="H73" s="36">
        <f t="shared" si="31"/>
        <v>3.5779999999999998</v>
      </c>
      <c r="I73" s="36">
        <f t="shared" si="31"/>
        <v>3.5579999999999998</v>
      </c>
      <c r="J73" s="36">
        <f t="shared" si="31"/>
        <v>3.5369999999999999</v>
      </c>
      <c r="K73" s="36">
        <f t="shared" si="31"/>
        <v>3.516</v>
      </c>
      <c r="L73" s="36">
        <f t="shared" si="31"/>
        <v>3.496</v>
      </c>
      <c r="M73" s="36">
        <f t="shared" si="31"/>
        <v>3.4750000000000001</v>
      </c>
      <c r="N73" s="36">
        <f t="shared" si="31"/>
        <v>3.4550000000000001</v>
      </c>
      <c r="O73" s="36">
        <f t="shared" si="31"/>
        <v>3.4340000000000002</v>
      </c>
      <c r="P73" s="36">
        <f t="shared" si="31"/>
        <v>3.4129999999999998</v>
      </c>
      <c r="Q73" s="36">
        <f t="shared" ref="Q73:Z82" si="32">ROUNDDOWN($F73-($F$2-Q$2)*$E73,3)</f>
        <v>3.3929999999999998</v>
      </c>
      <c r="R73" s="36">
        <f t="shared" si="32"/>
        <v>3.3719999999999999</v>
      </c>
      <c r="S73" s="36">
        <f t="shared" si="32"/>
        <v>3.3519999999999999</v>
      </c>
      <c r="T73" s="36">
        <f t="shared" si="32"/>
        <v>3.331</v>
      </c>
      <c r="U73" s="36">
        <f t="shared" si="32"/>
        <v>3.31</v>
      </c>
      <c r="V73" s="36">
        <f t="shared" si="32"/>
        <v>3.29</v>
      </c>
      <c r="W73" s="36">
        <f t="shared" si="32"/>
        <v>3.2690000000000001</v>
      </c>
      <c r="X73" s="36">
        <f t="shared" si="32"/>
        <v>3.2490000000000001</v>
      </c>
      <c r="Y73" s="36">
        <f t="shared" si="32"/>
        <v>3.2280000000000002</v>
      </c>
      <c r="Z73" s="36">
        <f t="shared" si="32"/>
        <v>3.2069999999999999</v>
      </c>
      <c r="AA73" s="36">
        <f t="shared" ref="AA73:AJ82" si="33">ROUNDDOWN($F73-($F$2-AA$2)*$E73,3)</f>
        <v>3.1869999999999998</v>
      </c>
      <c r="AB73" s="36">
        <f t="shared" si="33"/>
        <v>3.1659999999999999</v>
      </c>
      <c r="AC73" s="36">
        <f t="shared" si="33"/>
        <v>3.1459999999999999</v>
      </c>
      <c r="AD73" s="36">
        <f t="shared" si="33"/>
        <v>3.125</v>
      </c>
      <c r="AE73" s="36">
        <f t="shared" si="33"/>
        <v>3.1040000000000001</v>
      </c>
      <c r="AF73" s="36">
        <f t="shared" si="33"/>
        <v>3.0840000000000001</v>
      </c>
      <c r="AG73" s="36">
        <f t="shared" si="33"/>
        <v>3.0630000000000002</v>
      </c>
      <c r="AH73" s="36">
        <f t="shared" si="33"/>
        <v>3.0430000000000001</v>
      </c>
      <c r="AI73" s="36">
        <f t="shared" si="33"/>
        <v>3.0219999999999998</v>
      </c>
      <c r="AJ73" s="36">
        <f t="shared" si="33"/>
        <v>3.0009999999999999</v>
      </c>
      <c r="AK73" s="36">
        <f t="shared" ref="AK73:AT82" si="34">ROUNDDOWN($F73-($F$2-AK$2)*$E73,3)</f>
        <v>2.9809999999999999</v>
      </c>
      <c r="AL73" s="36">
        <f t="shared" si="34"/>
        <v>2.96</v>
      </c>
      <c r="AM73" s="36">
        <f t="shared" si="34"/>
        <v>2.94</v>
      </c>
      <c r="AN73" s="36">
        <f t="shared" si="34"/>
        <v>2.919</v>
      </c>
      <c r="AO73" s="36">
        <f t="shared" si="34"/>
        <v>2.8980000000000001</v>
      </c>
      <c r="AP73" s="36">
        <f t="shared" si="34"/>
        <v>2.8780000000000001</v>
      </c>
      <c r="AQ73" s="36">
        <f t="shared" si="34"/>
        <v>2.8570000000000002</v>
      </c>
      <c r="AR73" s="36">
        <f t="shared" si="34"/>
        <v>2.8370000000000002</v>
      </c>
      <c r="AS73" s="36">
        <f t="shared" si="34"/>
        <v>2.8159999999999998</v>
      </c>
      <c r="AT73" s="36">
        <f t="shared" si="34"/>
        <v>2.7949999999999999</v>
      </c>
      <c r="AU73" s="11"/>
      <c r="AV73" s="36">
        <f t="shared" si="30"/>
        <v>3.29</v>
      </c>
      <c r="AW73" s="56" t="s">
        <v>302</v>
      </c>
      <c r="AX73" s="103" t="s">
        <v>304</v>
      </c>
      <c r="AY73" s="133"/>
      <c r="AZ73" s="11"/>
      <c r="BA73" s="11"/>
      <c r="BB73" s="11"/>
      <c r="BC73" s="11"/>
      <c r="BD73" s="11"/>
      <c r="BE73" s="11"/>
    </row>
    <row r="74" spans="2:57">
      <c r="B74" s="55"/>
      <c r="C74" s="103"/>
      <c r="D74" s="56" t="s">
        <v>303</v>
      </c>
      <c r="E74" s="73">
        <v>3.4860000000000002</v>
      </c>
      <c r="F74" s="36">
        <v>3.06</v>
      </c>
      <c r="G74" s="36">
        <f t="shared" si="31"/>
        <v>3.0419999999999998</v>
      </c>
      <c r="H74" s="36">
        <f t="shared" si="31"/>
        <v>3.0249999999999999</v>
      </c>
      <c r="I74" s="36">
        <f t="shared" si="31"/>
        <v>3.0070000000000001</v>
      </c>
      <c r="J74" s="36">
        <f t="shared" si="31"/>
        <v>2.99</v>
      </c>
      <c r="K74" s="36">
        <f t="shared" si="31"/>
        <v>2.972</v>
      </c>
      <c r="L74" s="36">
        <f t="shared" si="31"/>
        <v>2.9550000000000001</v>
      </c>
      <c r="M74" s="36">
        <f t="shared" si="31"/>
        <v>2.9369999999999998</v>
      </c>
      <c r="N74" s="36">
        <f t="shared" si="31"/>
        <v>2.92</v>
      </c>
      <c r="O74" s="36">
        <f t="shared" si="31"/>
        <v>2.903</v>
      </c>
      <c r="P74" s="36">
        <f t="shared" si="31"/>
        <v>2.8849999999999998</v>
      </c>
      <c r="Q74" s="36">
        <f t="shared" si="32"/>
        <v>2.8679999999999999</v>
      </c>
      <c r="R74" s="36">
        <f t="shared" si="32"/>
        <v>2.85</v>
      </c>
      <c r="S74" s="36">
        <f t="shared" si="32"/>
        <v>2.8330000000000002</v>
      </c>
      <c r="T74" s="36">
        <f t="shared" si="32"/>
        <v>2.8149999999999999</v>
      </c>
      <c r="U74" s="36">
        <f t="shared" si="32"/>
        <v>2.798</v>
      </c>
      <c r="V74" s="36">
        <f t="shared" si="32"/>
        <v>2.7810000000000001</v>
      </c>
      <c r="W74" s="36">
        <f t="shared" si="32"/>
        <v>2.7629999999999999</v>
      </c>
      <c r="X74" s="36">
        <f t="shared" si="32"/>
        <v>2.746</v>
      </c>
      <c r="Y74" s="36">
        <f t="shared" si="32"/>
        <v>2.7280000000000002</v>
      </c>
      <c r="Z74" s="36">
        <f t="shared" si="32"/>
        <v>2.7109999999999999</v>
      </c>
      <c r="AA74" s="36">
        <f t="shared" si="33"/>
        <v>2.6930000000000001</v>
      </c>
      <c r="AB74" s="36">
        <f t="shared" si="33"/>
        <v>2.6760000000000002</v>
      </c>
      <c r="AC74" s="36">
        <f t="shared" si="33"/>
        <v>2.6589999999999998</v>
      </c>
      <c r="AD74" s="36">
        <f t="shared" si="33"/>
        <v>2.641</v>
      </c>
      <c r="AE74" s="36">
        <f t="shared" si="33"/>
        <v>2.6240000000000001</v>
      </c>
      <c r="AF74" s="36">
        <f t="shared" si="33"/>
        <v>2.6059999999999999</v>
      </c>
      <c r="AG74" s="36">
        <f t="shared" si="33"/>
        <v>2.589</v>
      </c>
      <c r="AH74" s="36">
        <f t="shared" si="33"/>
        <v>2.5710000000000002</v>
      </c>
      <c r="AI74" s="36">
        <f t="shared" si="33"/>
        <v>2.5539999999999998</v>
      </c>
      <c r="AJ74" s="36">
        <f t="shared" si="33"/>
        <v>2.5369999999999999</v>
      </c>
      <c r="AK74" s="36">
        <f t="shared" si="34"/>
        <v>2.5190000000000001</v>
      </c>
      <c r="AL74" s="36">
        <f t="shared" si="34"/>
        <v>2.5019999999999998</v>
      </c>
      <c r="AM74" s="36">
        <f t="shared" si="34"/>
        <v>2.484</v>
      </c>
      <c r="AN74" s="36">
        <f t="shared" si="34"/>
        <v>2.4670000000000001</v>
      </c>
      <c r="AO74" s="36">
        <f t="shared" si="34"/>
        <v>2.4489999999999998</v>
      </c>
      <c r="AP74" s="36">
        <f t="shared" si="34"/>
        <v>2.4319999999999999</v>
      </c>
      <c r="AQ74" s="36">
        <f t="shared" si="34"/>
        <v>2.415</v>
      </c>
      <c r="AR74" s="36">
        <f t="shared" si="34"/>
        <v>2.3969999999999998</v>
      </c>
      <c r="AS74" s="36">
        <f t="shared" si="34"/>
        <v>2.38</v>
      </c>
      <c r="AT74" s="36">
        <f t="shared" si="34"/>
        <v>2.3620000000000001</v>
      </c>
      <c r="AU74" s="11"/>
      <c r="AV74" s="36">
        <f t="shared" si="30"/>
        <v>2.7810000000000001</v>
      </c>
      <c r="AW74" s="56" t="s">
        <v>303</v>
      </c>
      <c r="AX74" s="103"/>
      <c r="AY74" s="133"/>
      <c r="AZ74" s="11"/>
      <c r="BA74" s="11"/>
      <c r="BB74" s="11"/>
      <c r="BC74" s="11"/>
      <c r="BD74" s="11"/>
      <c r="BE74" s="11"/>
    </row>
    <row r="75" spans="2:57">
      <c r="B75" s="55"/>
      <c r="C75" s="103" t="s">
        <v>305</v>
      </c>
      <c r="D75" s="56" t="s">
        <v>302</v>
      </c>
      <c r="E75" s="73">
        <v>8.7439999999999998</v>
      </c>
      <c r="F75" s="36">
        <v>7.69</v>
      </c>
      <c r="G75" s="36">
        <f t="shared" si="31"/>
        <v>7.6459999999999999</v>
      </c>
      <c r="H75" s="36">
        <f t="shared" si="31"/>
        <v>7.6020000000000003</v>
      </c>
      <c r="I75" s="36">
        <f t="shared" si="31"/>
        <v>7.5579999999999998</v>
      </c>
      <c r="J75" s="36">
        <f t="shared" si="31"/>
        <v>7.5149999999999997</v>
      </c>
      <c r="K75" s="36">
        <f t="shared" si="31"/>
        <v>7.4710000000000001</v>
      </c>
      <c r="L75" s="36">
        <f t="shared" si="31"/>
        <v>7.4269999999999996</v>
      </c>
      <c r="M75" s="36">
        <f t="shared" si="31"/>
        <v>7.383</v>
      </c>
      <c r="N75" s="36">
        <f t="shared" si="31"/>
        <v>7.34</v>
      </c>
      <c r="O75" s="36">
        <f t="shared" si="31"/>
        <v>7.2960000000000003</v>
      </c>
      <c r="P75" s="36">
        <f t="shared" si="31"/>
        <v>7.2519999999999998</v>
      </c>
      <c r="Q75" s="36">
        <f t="shared" si="32"/>
        <v>7.2089999999999996</v>
      </c>
      <c r="R75" s="36">
        <f t="shared" si="32"/>
        <v>7.165</v>
      </c>
      <c r="S75" s="36">
        <f t="shared" si="32"/>
        <v>7.1210000000000004</v>
      </c>
      <c r="T75" s="36">
        <f t="shared" si="32"/>
        <v>7.077</v>
      </c>
      <c r="U75" s="36">
        <f t="shared" si="32"/>
        <v>7.0339999999999998</v>
      </c>
      <c r="V75" s="36">
        <f t="shared" si="32"/>
        <v>6.99</v>
      </c>
      <c r="W75" s="36">
        <f t="shared" si="32"/>
        <v>6.9459999999999997</v>
      </c>
      <c r="X75" s="36">
        <f t="shared" si="32"/>
        <v>6.9029999999999996</v>
      </c>
      <c r="Y75" s="36">
        <f t="shared" si="32"/>
        <v>6.859</v>
      </c>
      <c r="Z75" s="36">
        <f t="shared" si="32"/>
        <v>6.8150000000000004</v>
      </c>
      <c r="AA75" s="36">
        <f t="shared" si="33"/>
        <v>6.7709999999999999</v>
      </c>
      <c r="AB75" s="36">
        <f t="shared" si="33"/>
        <v>6.7279999999999998</v>
      </c>
      <c r="AC75" s="36">
        <f t="shared" si="33"/>
        <v>6.6840000000000002</v>
      </c>
      <c r="AD75" s="36">
        <f t="shared" si="33"/>
        <v>6.64</v>
      </c>
      <c r="AE75" s="36">
        <f t="shared" si="33"/>
        <v>6.5970000000000004</v>
      </c>
      <c r="AF75" s="36">
        <f t="shared" si="33"/>
        <v>6.5529999999999999</v>
      </c>
      <c r="AG75" s="36">
        <f t="shared" si="33"/>
        <v>6.5090000000000003</v>
      </c>
      <c r="AH75" s="36">
        <f t="shared" si="33"/>
        <v>6.4649999999999999</v>
      </c>
      <c r="AI75" s="36">
        <f t="shared" si="33"/>
        <v>6.4219999999999997</v>
      </c>
      <c r="AJ75" s="36">
        <f t="shared" si="33"/>
        <v>6.3780000000000001</v>
      </c>
      <c r="AK75" s="36">
        <f t="shared" si="34"/>
        <v>6.3339999999999996</v>
      </c>
      <c r="AL75" s="36">
        <f t="shared" si="34"/>
        <v>6.29</v>
      </c>
      <c r="AM75" s="36">
        <f t="shared" si="34"/>
        <v>6.2469999999999999</v>
      </c>
      <c r="AN75" s="36">
        <f t="shared" si="34"/>
        <v>6.2030000000000003</v>
      </c>
      <c r="AO75" s="36">
        <f t="shared" si="34"/>
        <v>6.1589999999999998</v>
      </c>
      <c r="AP75" s="36">
        <f t="shared" si="34"/>
        <v>6.1159999999999997</v>
      </c>
      <c r="AQ75" s="36">
        <f t="shared" si="34"/>
        <v>6.0720000000000001</v>
      </c>
      <c r="AR75" s="36">
        <f t="shared" si="34"/>
        <v>6.0279999999999996</v>
      </c>
      <c r="AS75" s="36">
        <f t="shared" si="34"/>
        <v>5.984</v>
      </c>
      <c r="AT75" s="36">
        <f t="shared" si="34"/>
        <v>5.9409999999999998</v>
      </c>
      <c r="AU75" s="11"/>
      <c r="AV75" s="36">
        <f t="shared" si="30"/>
        <v>6.99</v>
      </c>
      <c r="AW75" s="56" t="s">
        <v>302</v>
      </c>
      <c r="AX75" s="103" t="s">
        <v>305</v>
      </c>
      <c r="AY75" s="133"/>
      <c r="AZ75" s="11"/>
      <c r="BA75" s="11"/>
      <c r="BB75" s="11"/>
      <c r="BC75" s="11"/>
      <c r="BD75" s="11"/>
      <c r="BE75" s="11"/>
    </row>
    <row r="76" spans="2:57">
      <c r="B76" s="55"/>
      <c r="C76" s="103"/>
      <c r="D76" s="56" t="s">
        <v>303</v>
      </c>
      <c r="E76" s="73">
        <v>7.34</v>
      </c>
      <c r="F76" s="36">
        <v>6.45</v>
      </c>
      <c r="G76" s="36">
        <f t="shared" si="31"/>
        <v>6.4130000000000003</v>
      </c>
      <c r="H76" s="36">
        <f t="shared" si="31"/>
        <v>6.3760000000000003</v>
      </c>
      <c r="I76" s="36">
        <f t="shared" si="31"/>
        <v>6.3390000000000004</v>
      </c>
      <c r="J76" s="36">
        <f t="shared" si="31"/>
        <v>6.3029999999999999</v>
      </c>
      <c r="K76" s="36">
        <f t="shared" si="31"/>
        <v>6.266</v>
      </c>
      <c r="L76" s="36">
        <f t="shared" si="31"/>
        <v>6.2290000000000001</v>
      </c>
      <c r="M76" s="36">
        <f t="shared" si="31"/>
        <v>6.1929999999999996</v>
      </c>
      <c r="N76" s="36">
        <f t="shared" si="31"/>
        <v>6.1559999999999997</v>
      </c>
      <c r="O76" s="36">
        <f t="shared" si="31"/>
        <v>6.1189999999999998</v>
      </c>
      <c r="P76" s="36">
        <f t="shared" si="31"/>
        <v>6.0830000000000002</v>
      </c>
      <c r="Q76" s="36">
        <f t="shared" si="32"/>
        <v>6.0460000000000003</v>
      </c>
      <c r="R76" s="36">
        <f t="shared" si="32"/>
        <v>6.0090000000000003</v>
      </c>
      <c r="S76" s="36">
        <f t="shared" si="32"/>
        <v>5.9720000000000004</v>
      </c>
      <c r="T76" s="36">
        <f t="shared" si="32"/>
        <v>5.9359999999999999</v>
      </c>
      <c r="U76" s="36">
        <f t="shared" si="32"/>
        <v>5.899</v>
      </c>
      <c r="V76" s="36">
        <f t="shared" si="32"/>
        <v>5.8620000000000001</v>
      </c>
      <c r="W76" s="36">
        <f t="shared" si="32"/>
        <v>5.8259999999999996</v>
      </c>
      <c r="X76" s="36">
        <f t="shared" si="32"/>
        <v>5.7889999999999997</v>
      </c>
      <c r="Y76" s="36">
        <f t="shared" si="32"/>
        <v>5.7519999999999998</v>
      </c>
      <c r="Z76" s="36">
        <f t="shared" si="32"/>
        <v>5.7160000000000002</v>
      </c>
      <c r="AA76" s="36">
        <f t="shared" si="33"/>
        <v>5.6790000000000003</v>
      </c>
      <c r="AB76" s="36">
        <f t="shared" si="33"/>
        <v>5.6420000000000003</v>
      </c>
      <c r="AC76" s="36">
        <f t="shared" si="33"/>
        <v>5.6050000000000004</v>
      </c>
      <c r="AD76" s="36">
        <f t="shared" si="33"/>
        <v>5.569</v>
      </c>
      <c r="AE76" s="36">
        <f t="shared" si="33"/>
        <v>5.532</v>
      </c>
      <c r="AF76" s="36">
        <f t="shared" si="33"/>
        <v>5.4950000000000001</v>
      </c>
      <c r="AG76" s="36">
        <f t="shared" si="33"/>
        <v>5.4589999999999996</v>
      </c>
      <c r="AH76" s="36">
        <f t="shared" si="33"/>
        <v>5.4219999999999997</v>
      </c>
      <c r="AI76" s="36">
        <f t="shared" si="33"/>
        <v>5.3849999999999998</v>
      </c>
      <c r="AJ76" s="36">
        <f t="shared" si="33"/>
        <v>5.3490000000000002</v>
      </c>
      <c r="AK76" s="36">
        <f t="shared" si="34"/>
        <v>5.3120000000000003</v>
      </c>
      <c r="AL76" s="36">
        <f t="shared" si="34"/>
        <v>5.2750000000000004</v>
      </c>
      <c r="AM76" s="36">
        <f t="shared" si="34"/>
        <v>5.2380000000000004</v>
      </c>
      <c r="AN76" s="36">
        <f t="shared" si="34"/>
        <v>5.202</v>
      </c>
      <c r="AO76" s="36">
        <f t="shared" si="34"/>
        <v>5.165</v>
      </c>
      <c r="AP76" s="36">
        <f t="shared" si="34"/>
        <v>5.1280000000000001</v>
      </c>
      <c r="AQ76" s="36">
        <f t="shared" si="34"/>
        <v>5.0919999999999996</v>
      </c>
      <c r="AR76" s="36">
        <f t="shared" si="34"/>
        <v>5.0549999999999997</v>
      </c>
      <c r="AS76" s="36">
        <f t="shared" si="34"/>
        <v>5.0179999999999998</v>
      </c>
      <c r="AT76" s="36">
        <f t="shared" si="34"/>
        <v>4.9820000000000002</v>
      </c>
      <c r="AU76" s="11"/>
      <c r="AV76" s="36">
        <f t="shared" si="30"/>
        <v>5.8620000000000001</v>
      </c>
      <c r="AW76" s="56" t="s">
        <v>303</v>
      </c>
      <c r="AX76" s="103"/>
      <c r="AY76" s="133"/>
      <c r="AZ76" s="11"/>
      <c r="BA76" s="11"/>
      <c r="BB76" s="11"/>
      <c r="BC76" s="11"/>
      <c r="BD76" s="11"/>
      <c r="BE76" s="11"/>
    </row>
    <row r="77" spans="2:57">
      <c r="B77" s="55"/>
      <c r="C77" s="103" t="s">
        <v>306</v>
      </c>
      <c r="D77" s="56" t="s">
        <v>302</v>
      </c>
      <c r="E77" s="73">
        <v>20.873000000000001</v>
      </c>
      <c r="F77" s="36">
        <v>18.36</v>
      </c>
      <c r="G77" s="36">
        <f t="shared" si="31"/>
        <v>18.254999999999999</v>
      </c>
      <c r="H77" s="36">
        <f t="shared" si="31"/>
        <v>18.151</v>
      </c>
      <c r="I77" s="36">
        <f t="shared" si="31"/>
        <v>18.045999999999999</v>
      </c>
      <c r="J77" s="36">
        <f t="shared" si="31"/>
        <v>17.942</v>
      </c>
      <c r="K77" s="36">
        <f t="shared" si="31"/>
        <v>17.838000000000001</v>
      </c>
      <c r="L77" s="36">
        <f t="shared" si="31"/>
        <v>17.733000000000001</v>
      </c>
      <c r="M77" s="36">
        <f t="shared" si="31"/>
        <v>17.629000000000001</v>
      </c>
      <c r="N77" s="36">
        <f t="shared" si="31"/>
        <v>17.524999999999999</v>
      </c>
      <c r="O77" s="36">
        <f t="shared" si="31"/>
        <v>17.420000000000002</v>
      </c>
      <c r="P77" s="36">
        <f t="shared" si="31"/>
        <v>17.315999999999999</v>
      </c>
      <c r="Q77" s="36">
        <f t="shared" si="32"/>
        <v>17.210999999999999</v>
      </c>
      <c r="R77" s="36">
        <f t="shared" si="32"/>
        <v>17.106999999999999</v>
      </c>
      <c r="S77" s="36">
        <f t="shared" si="32"/>
        <v>17.003</v>
      </c>
      <c r="T77" s="36">
        <f t="shared" si="32"/>
        <v>16.898</v>
      </c>
      <c r="U77" s="36">
        <f t="shared" si="32"/>
        <v>16.794</v>
      </c>
      <c r="V77" s="36">
        <f t="shared" si="32"/>
        <v>16.690000000000001</v>
      </c>
      <c r="W77" s="36">
        <f t="shared" si="32"/>
        <v>16.585000000000001</v>
      </c>
      <c r="X77" s="36">
        <f t="shared" si="32"/>
        <v>16.481000000000002</v>
      </c>
      <c r="Y77" s="36">
        <f t="shared" si="32"/>
        <v>16.376999999999999</v>
      </c>
      <c r="Z77" s="36">
        <f t="shared" si="32"/>
        <v>16.271999999999998</v>
      </c>
      <c r="AA77" s="36">
        <f t="shared" si="33"/>
        <v>16.167999999999999</v>
      </c>
      <c r="AB77" s="36">
        <f t="shared" si="33"/>
        <v>16.062999999999999</v>
      </c>
      <c r="AC77" s="36">
        <f t="shared" si="33"/>
        <v>15.959</v>
      </c>
      <c r="AD77" s="36">
        <f t="shared" si="33"/>
        <v>15.855</v>
      </c>
      <c r="AE77" s="36">
        <f t="shared" si="33"/>
        <v>15.75</v>
      </c>
      <c r="AF77" s="36">
        <f t="shared" si="33"/>
        <v>15.646000000000001</v>
      </c>
      <c r="AG77" s="36">
        <f t="shared" si="33"/>
        <v>15.542</v>
      </c>
      <c r="AH77" s="36">
        <f t="shared" si="33"/>
        <v>15.436999999999999</v>
      </c>
      <c r="AI77" s="36">
        <f t="shared" si="33"/>
        <v>15.333</v>
      </c>
      <c r="AJ77" s="36">
        <f t="shared" si="33"/>
        <v>15.228999999999999</v>
      </c>
      <c r="AK77" s="36">
        <f t="shared" si="34"/>
        <v>15.124000000000001</v>
      </c>
      <c r="AL77" s="36">
        <f t="shared" si="34"/>
        <v>15.02</v>
      </c>
      <c r="AM77" s="36">
        <f t="shared" si="34"/>
        <v>14.914999999999999</v>
      </c>
      <c r="AN77" s="36">
        <f t="shared" si="34"/>
        <v>14.811</v>
      </c>
      <c r="AO77" s="36">
        <f t="shared" si="34"/>
        <v>14.707000000000001</v>
      </c>
      <c r="AP77" s="36">
        <f t="shared" si="34"/>
        <v>14.602</v>
      </c>
      <c r="AQ77" s="36">
        <f t="shared" si="34"/>
        <v>14.497999999999999</v>
      </c>
      <c r="AR77" s="36">
        <f t="shared" si="34"/>
        <v>14.394</v>
      </c>
      <c r="AS77" s="36">
        <f t="shared" si="34"/>
        <v>14.289</v>
      </c>
      <c r="AT77" s="36">
        <f t="shared" si="34"/>
        <v>14.185</v>
      </c>
      <c r="AU77" s="11"/>
      <c r="AV77" s="36">
        <f t="shared" si="30"/>
        <v>16.690000000000001</v>
      </c>
      <c r="AW77" s="56" t="s">
        <v>302</v>
      </c>
      <c r="AX77" s="103" t="s">
        <v>306</v>
      </c>
      <c r="AY77" s="133"/>
      <c r="AZ77" s="11"/>
      <c r="BA77" s="11"/>
      <c r="BB77" s="11"/>
      <c r="BC77" s="11"/>
      <c r="BD77" s="11"/>
      <c r="BE77" s="11"/>
    </row>
    <row r="78" spans="2:57">
      <c r="B78" s="55"/>
      <c r="C78" s="103"/>
      <c r="D78" s="56" t="s">
        <v>303</v>
      </c>
      <c r="E78" s="73">
        <v>17.366</v>
      </c>
      <c r="F78" s="36">
        <v>15.28</v>
      </c>
      <c r="G78" s="36">
        <f t="shared" si="31"/>
        <v>15.193</v>
      </c>
      <c r="H78" s="36">
        <f t="shared" si="31"/>
        <v>15.106</v>
      </c>
      <c r="I78" s="36">
        <f t="shared" si="31"/>
        <v>15.019</v>
      </c>
      <c r="J78" s="36">
        <f t="shared" si="31"/>
        <v>14.932</v>
      </c>
      <c r="K78" s="36">
        <f t="shared" si="31"/>
        <v>14.845000000000001</v>
      </c>
      <c r="L78" s="36">
        <f t="shared" si="31"/>
        <v>14.759</v>
      </c>
      <c r="M78" s="36">
        <f t="shared" si="31"/>
        <v>14.672000000000001</v>
      </c>
      <c r="N78" s="36">
        <f t="shared" si="31"/>
        <v>14.585000000000001</v>
      </c>
      <c r="O78" s="36">
        <f t="shared" si="31"/>
        <v>14.497999999999999</v>
      </c>
      <c r="P78" s="36">
        <f t="shared" si="31"/>
        <v>14.411</v>
      </c>
      <c r="Q78" s="36">
        <f t="shared" si="32"/>
        <v>14.324</v>
      </c>
      <c r="R78" s="36">
        <f t="shared" si="32"/>
        <v>14.238</v>
      </c>
      <c r="S78" s="36">
        <f t="shared" si="32"/>
        <v>14.151</v>
      </c>
      <c r="T78" s="36">
        <f t="shared" si="32"/>
        <v>14.064</v>
      </c>
      <c r="U78" s="36">
        <f t="shared" si="32"/>
        <v>13.977</v>
      </c>
      <c r="V78" s="36">
        <f t="shared" si="32"/>
        <v>13.89</v>
      </c>
      <c r="W78" s="36">
        <f t="shared" si="32"/>
        <v>13.803000000000001</v>
      </c>
      <c r="X78" s="36">
        <f t="shared" si="32"/>
        <v>13.717000000000001</v>
      </c>
      <c r="Y78" s="36">
        <f t="shared" si="32"/>
        <v>13.63</v>
      </c>
      <c r="Z78" s="36">
        <f t="shared" si="32"/>
        <v>13.542999999999999</v>
      </c>
      <c r="AA78" s="36">
        <f t="shared" si="33"/>
        <v>13.456</v>
      </c>
      <c r="AB78" s="36">
        <f t="shared" si="33"/>
        <v>13.369</v>
      </c>
      <c r="AC78" s="36">
        <f t="shared" si="33"/>
        <v>13.282</v>
      </c>
      <c r="AD78" s="36">
        <f t="shared" si="33"/>
        <v>13.196</v>
      </c>
      <c r="AE78" s="36">
        <f t="shared" si="33"/>
        <v>13.109</v>
      </c>
      <c r="AF78" s="36">
        <f t="shared" si="33"/>
        <v>13.022</v>
      </c>
      <c r="AG78" s="36">
        <f t="shared" si="33"/>
        <v>12.935</v>
      </c>
      <c r="AH78" s="36">
        <f t="shared" si="33"/>
        <v>12.848000000000001</v>
      </c>
      <c r="AI78" s="36">
        <f t="shared" si="33"/>
        <v>12.760999999999999</v>
      </c>
      <c r="AJ78" s="36">
        <f t="shared" si="33"/>
        <v>12.675000000000001</v>
      </c>
      <c r="AK78" s="36">
        <f t="shared" si="34"/>
        <v>12.587999999999999</v>
      </c>
      <c r="AL78" s="36">
        <f t="shared" si="34"/>
        <v>12.500999999999999</v>
      </c>
      <c r="AM78" s="36">
        <f t="shared" si="34"/>
        <v>12.414</v>
      </c>
      <c r="AN78" s="36">
        <f t="shared" si="34"/>
        <v>12.327</v>
      </c>
      <c r="AO78" s="36">
        <f t="shared" si="34"/>
        <v>12.24</v>
      </c>
      <c r="AP78" s="36">
        <f t="shared" si="34"/>
        <v>12.154</v>
      </c>
      <c r="AQ78" s="36">
        <f t="shared" si="34"/>
        <v>12.067</v>
      </c>
      <c r="AR78" s="36">
        <f t="shared" si="34"/>
        <v>11.98</v>
      </c>
      <c r="AS78" s="36">
        <f t="shared" si="34"/>
        <v>11.893000000000001</v>
      </c>
      <c r="AT78" s="36">
        <f t="shared" si="34"/>
        <v>11.805999999999999</v>
      </c>
      <c r="AU78" s="11"/>
      <c r="AV78" s="36">
        <f t="shared" si="30"/>
        <v>13.89</v>
      </c>
      <c r="AW78" s="56" t="s">
        <v>303</v>
      </c>
      <c r="AX78" s="103"/>
      <c r="AY78" s="133"/>
      <c r="AZ78" s="11"/>
      <c r="BA78" s="11"/>
      <c r="BB78" s="11"/>
      <c r="BC78" s="11"/>
      <c r="BD78" s="11"/>
      <c r="BE78" s="11"/>
    </row>
    <row r="79" spans="2:57" ht="16.5">
      <c r="B79" s="55"/>
      <c r="C79" s="57" t="s">
        <v>307</v>
      </c>
      <c r="D79" s="56" t="s">
        <v>308</v>
      </c>
      <c r="E79" s="73">
        <v>2.2410000000000001</v>
      </c>
      <c r="F79" s="36">
        <v>2.12</v>
      </c>
      <c r="G79" s="36">
        <f t="shared" si="31"/>
        <v>2.1080000000000001</v>
      </c>
      <c r="H79" s="36">
        <f t="shared" si="31"/>
        <v>2.097</v>
      </c>
      <c r="I79" s="36">
        <f t="shared" si="31"/>
        <v>2.0859999999999999</v>
      </c>
      <c r="J79" s="36">
        <f t="shared" si="31"/>
        <v>2.0750000000000002</v>
      </c>
      <c r="K79" s="36">
        <f t="shared" si="31"/>
        <v>2.0630000000000002</v>
      </c>
      <c r="L79" s="36">
        <f t="shared" si="31"/>
        <v>2.052</v>
      </c>
      <c r="M79" s="36">
        <f t="shared" si="31"/>
        <v>2.0409999999999999</v>
      </c>
      <c r="N79" s="36">
        <f t="shared" si="31"/>
        <v>2.0299999999999998</v>
      </c>
      <c r="O79" s="36">
        <f t="shared" si="31"/>
        <v>2.0190000000000001</v>
      </c>
      <c r="P79" s="36">
        <f t="shared" si="31"/>
        <v>2.0070000000000001</v>
      </c>
      <c r="Q79" s="36">
        <f t="shared" si="32"/>
        <v>1.996</v>
      </c>
      <c r="R79" s="36">
        <f t="shared" si="32"/>
        <v>1.9850000000000001</v>
      </c>
      <c r="S79" s="36">
        <f t="shared" si="32"/>
        <v>1.974</v>
      </c>
      <c r="T79" s="36">
        <f t="shared" si="32"/>
        <v>1.9630000000000001</v>
      </c>
      <c r="U79" s="36">
        <f t="shared" si="32"/>
        <v>1.9510000000000001</v>
      </c>
      <c r="V79" s="36">
        <f t="shared" si="32"/>
        <v>1.94</v>
      </c>
      <c r="W79" s="36">
        <f t="shared" si="32"/>
        <v>1.929</v>
      </c>
      <c r="X79" s="36">
        <f t="shared" si="32"/>
        <v>1.9179999999999999</v>
      </c>
      <c r="Y79" s="36">
        <f t="shared" si="32"/>
        <v>1.907</v>
      </c>
      <c r="Z79" s="36">
        <f t="shared" si="32"/>
        <v>1.895</v>
      </c>
      <c r="AA79" s="36">
        <f t="shared" si="33"/>
        <v>1.8839999999999999</v>
      </c>
      <c r="AB79" s="36">
        <f t="shared" si="33"/>
        <v>1.873</v>
      </c>
      <c r="AC79" s="36">
        <f t="shared" si="33"/>
        <v>1.8620000000000001</v>
      </c>
      <c r="AD79" s="36">
        <f t="shared" si="33"/>
        <v>1.851</v>
      </c>
      <c r="AE79" s="36">
        <f t="shared" si="33"/>
        <v>1.839</v>
      </c>
      <c r="AF79" s="36">
        <f t="shared" si="33"/>
        <v>1.8280000000000001</v>
      </c>
      <c r="AG79" s="36">
        <f t="shared" si="33"/>
        <v>1.8169999999999999</v>
      </c>
      <c r="AH79" s="36">
        <f t="shared" si="33"/>
        <v>1.806</v>
      </c>
      <c r="AI79" s="36">
        <f t="shared" si="33"/>
        <v>1.7949999999999999</v>
      </c>
      <c r="AJ79" s="36">
        <f t="shared" si="33"/>
        <v>1.7829999999999999</v>
      </c>
      <c r="AK79" s="36">
        <f t="shared" si="34"/>
        <v>1.772</v>
      </c>
      <c r="AL79" s="36">
        <f t="shared" si="34"/>
        <v>1.7609999999999999</v>
      </c>
      <c r="AM79" s="36">
        <f t="shared" si="34"/>
        <v>1.75</v>
      </c>
      <c r="AN79" s="36">
        <f t="shared" si="34"/>
        <v>1.7390000000000001</v>
      </c>
      <c r="AO79" s="36">
        <f t="shared" si="34"/>
        <v>1.7270000000000001</v>
      </c>
      <c r="AP79" s="36">
        <f t="shared" si="34"/>
        <v>1.716</v>
      </c>
      <c r="AQ79" s="36">
        <f t="shared" si="34"/>
        <v>1.7050000000000001</v>
      </c>
      <c r="AR79" s="36">
        <f t="shared" si="34"/>
        <v>1.694</v>
      </c>
      <c r="AS79" s="36">
        <f t="shared" si="34"/>
        <v>1.6830000000000001</v>
      </c>
      <c r="AT79" s="36">
        <f t="shared" si="34"/>
        <v>1.671</v>
      </c>
      <c r="AU79" s="11"/>
      <c r="AV79" s="36">
        <f t="shared" si="30"/>
        <v>1.94</v>
      </c>
      <c r="AW79" s="56" t="s">
        <v>308</v>
      </c>
      <c r="AX79" s="57" t="s">
        <v>307</v>
      </c>
      <c r="AY79" s="133"/>
      <c r="AZ79" s="11"/>
      <c r="BA79" s="11"/>
      <c r="BB79" s="11"/>
      <c r="BC79" s="11"/>
      <c r="BD79" s="11"/>
      <c r="BE79" s="11"/>
    </row>
    <row r="80" spans="2:57" ht="16.5">
      <c r="B80" s="55"/>
      <c r="C80" s="57" t="s">
        <v>309</v>
      </c>
      <c r="D80" s="56" t="s">
        <v>310</v>
      </c>
      <c r="E80" s="73">
        <v>2.665</v>
      </c>
      <c r="F80" s="36">
        <v>2.5299999999999998</v>
      </c>
      <c r="G80" s="36">
        <f t="shared" si="31"/>
        <v>2.516</v>
      </c>
      <c r="H80" s="36">
        <f t="shared" si="31"/>
        <v>2.5030000000000001</v>
      </c>
      <c r="I80" s="36">
        <f t="shared" si="31"/>
        <v>2.4900000000000002</v>
      </c>
      <c r="J80" s="36">
        <f t="shared" si="31"/>
        <v>2.476</v>
      </c>
      <c r="K80" s="36">
        <f t="shared" si="31"/>
        <v>2.4630000000000001</v>
      </c>
      <c r="L80" s="36">
        <f t="shared" si="31"/>
        <v>2.4500000000000002</v>
      </c>
      <c r="M80" s="36">
        <f t="shared" si="31"/>
        <v>2.4359999999999999</v>
      </c>
      <c r="N80" s="36">
        <f t="shared" si="31"/>
        <v>2.423</v>
      </c>
      <c r="O80" s="36">
        <f t="shared" si="31"/>
        <v>2.41</v>
      </c>
      <c r="P80" s="36">
        <f t="shared" si="31"/>
        <v>2.3959999999999999</v>
      </c>
      <c r="Q80" s="36">
        <f t="shared" si="32"/>
        <v>2.383</v>
      </c>
      <c r="R80" s="36">
        <f t="shared" si="32"/>
        <v>2.37</v>
      </c>
      <c r="S80" s="36">
        <f t="shared" si="32"/>
        <v>2.3559999999999999</v>
      </c>
      <c r="T80" s="36">
        <f t="shared" si="32"/>
        <v>2.343</v>
      </c>
      <c r="U80" s="36">
        <f t="shared" si="32"/>
        <v>2.33</v>
      </c>
      <c r="V80" s="36">
        <f t="shared" si="32"/>
        <v>2.3159999999999998</v>
      </c>
      <c r="W80" s="36">
        <f t="shared" si="32"/>
        <v>2.3029999999999999</v>
      </c>
      <c r="X80" s="36">
        <f t="shared" si="32"/>
        <v>2.29</v>
      </c>
      <c r="Y80" s="36">
        <f t="shared" si="32"/>
        <v>2.2759999999999998</v>
      </c>
      <c r="Z80" s="36">
        <f t="shared" si="32"/>
        <v>2.2629999999999999</v>
      </c>
      <c r="AA80" s="36">
        <f t="shared" si="33"/>
        <v>2.25</v>
      </c>
      <c r="AB80" s="36">
        <f t="shared" si="33"/>
        <v>2.2360000000000002</v>
      </c>
      <c r="AC80" s="36">
        <f t="shared" si="33"/>
        <v>2.2229999999999999</v>
      </c>
      <c r="AD80" s="36">
        <f t="shared" si="33"/>
        <v>2.21</v>
      </c>
      <c r="AE80" s="36">
        <f t="shared" si="33"/>
        <v>2.1960000000000002</v>
      </c>
      <c r="AF80" s="36">
        <f t="shared" si="33"/>
        <v>2.1829999999999998</v>
      </c>
      <c r="AG80" s="36">
        <f t="shared" si="33"/>
        <v>2.17</v>
      </c>
      <c r="AH80" s="36">
        <f t="shared" si="33"/>
        <v>2.1560000000000001</v>
      </c>
      <c r="AI80" s="36">
        <f t="shared" si="33"/>
        <v>2.1429999999999998</v>
      </c>
      <c r="AJ80" s="36">
        <f t="shared" si="33"/>
        <v>2.13</v>
      </c>
      <c r="AK80" s="36">
        <f t="shared" si="34"/>
        <v>2.1160000000000001</v>
      </c>
      <c r="AL80" s="36">
        <f t="shared" si="34"/>
        <v>2.1030000000000002</v>
      </c>
      <c r="AM80" s="36">
        <f t="shared" si="34"/>
        <v>2.09</v>
      </c>
      <c r="AN80" s="36">
        <f t="shared" si="34"/>
        <v>2.0760000000000001</v>
      </c>
      <c r="AO80" s="36">
        <f t="shared" si="34"/>
        <v>2.0630000000000002</v>
      </c>
      <c r="AP80" s="36">
        <f t="shared" si="34"/>
        <v>2.0499999999999998</v>
      </c>
      <c r="AQ80" s="36">
        <f t="shared" si="34"/>
        <v>2.036</v>
      </c>
      <c r="AR80" s="36">
        <f t="shared" si="34"/>
        <v>2.0230000000000001</v>
      </c>
      <c r="AS80" s="36">
        <f t="shared" si="34"/>
        <v>2.0099999999999998</v>
      </c>
      <c r="AT80" s="36">
        <f t="shared" si="34"/>
        <v>1.9970000000000001</v>
      </c>
      <c r="AU80" s="11"/>
      <c r="AV80" s="36">
        <f t="shared" si="30"/>
        <v>2.3159999999999998</v>
      </c>
      <c r="AW80" s="56" t="s">
        <v>310</v>
      </c>
      <c r="AX80" s="57" t="s">
        <v>309</v>
      </c>
      <c r="AY80" s="133"/>
      <c r="AZ80" s="11"/>
      <c r="BA80" s="11"/>
      <c r="BB80" s="11"/>
      <c r="BC80" s="11"/>
      <c r="BD80" s="11"/>
      <c r="BE80" s="11"/>
    </row>
    <row r="81" spans="2:57" ht="16.5">
      <c r="B81" s="55"/>
      <c r="C81" s="57" t="s">
        <v>311</v>
      </c>
      <c r="D81" s="56" t="s">
        <v>312</v>
      </c>
      <c r="E81" s="73">
        <v>3.1840000000000002</v>
      </c>
      <c r="F81" s="36">
        <v>3.02</v>
      </c>
      <c r="G81" s="36">
        <f t="shared" si="31"/>
        <v>3.004</v>
      </c>
      <c r="H81" s="36">
        <f t="shared" si="31"/>
        <v>2.988</v>
      </c>
      <c r="I81" s="36">
        <f t="shared" si="31"/>
        <v>2.972</v>
      </c>
      <c r="J81" s="36">
        <f t="shared" si="31"/>
        <v>2.956</v>
      </c>
      <c r="K81" s="36">
        <f t="shared" si="31"/>
        <v>2.94</v>
      </c>
      <c r="L81" s="36">
        <f t="shared" si="31"/>
        <v>2.9239999999999999</v>
      </c>
      <c r="M81" s="36">
        <f t="shared" si="31"/>
        <v>2.9079999999999999</v>
      </c>
      <c r="N81" s="36">
        <f t="shared" si="31"/>
        <v>2.8919999999999999</v>
      </c>
      <c r="O81" s="36">
        <f t="shared" si="31"/>
        <v>2.8759999999999999</v>
      </c>
      <c r="P81" s="36">
        <f t="shared" si="31"/>
        <v>2.86</v>
      </c>
      <c r="Q81" s="36">
        <f t="shared" si="32"/>
        <v>2.8439999999999999</v>
      </c>
      <c r="R81" s="36">
        <f t="shared" si="32"/>
        <v>2.8279999999999998</v>
      </c>
      <c r="S81" s="36">
        <f t="shared" si="32"/>
        <v>2.8130000000000002</v>
      </c>
      <c r="T81" s="36">
        <f t="shared" si="32"/>
        <v>2.7970000000000002</v>
      </c>
      <c r="U81" s="36">
        <f t="shared" si="32"/>
        <v>2.7810000000000001</v>
      </c>
      <c r="V81" s="36">
        <f t="shared" si="32"/>
        <v>2.7650000000000001</v>
      </c>
      <c r="W81" s="36">
        <f t="shared" si="32"/>
        <v>2.7490000000000001</v>
      </c>
      <c r="X81" s="36">
        <f t="shared" si="32"/>
        <v>2.7330000000000001</v>
      </c>
      <c r="Y81" s="36">
        <f t="shared" si="32"/>
        <v>2.7170000000000001</v>
      </c>
      <c r="Z81" s="36">
        <f t="shared" si="32"/>
        <v>2.7010000000000001</v>
      </c>
      <c r="AA81" s="36">
        <f t="shared" si="33"/>
        <v>2.6850000000000001</v>
      </c>
      <c r="AB81" s="36">
        <f t="shared" si="33"/>
        <v>2.669</v>
      </c>
      <c r="AC81" s="36">
        <f t="shared" si="33"/>
        <v>2.653</v>
      </c>
      <c r="AD81" s="36">
        <f t="shared" si="33"/>
        <v>2.637</v>
      </c>
      <c r="AE81" s="36">
        <f t="shared" si="33"/>
        <v>2.6219999999999999</v>
      </c>
      <c r="AF81" s="36">
        <f t="shared" si="33"/>
        <v>2.6059999999999999</v>
      </c>
      <c r="AG81" s="36">
        <f t="shared" si="33"/>
        <v>2.59</v>
      </c>
      <c r="AH81" s="36">
        <f t="shared" si="33"/>
        <v>2.5739999999999998</v>
      </c>
      <c r="AI81" s="36">
        <f t="shared" si="33"/>
        <v>2.5579999999999998</v>
      </c>
      <c r="AJ81" s="36">
        <f t="shared" si="33"/>
        <v>2.5419999999999998</v>
      </c>
      <c r="AK81" s="36">
        <f t="shared" si="34"/>
        <v>2.5259999999999998</v>
      </c>
      <c r="AL81" s="36">
        <f t="shared" si="34"/>
        <v>2.5099999999999998</v>
      </c>
      <c r="AM81" s="36">
        <f t="shared" si="34"/>
        <v>2.4940000000000002</v>
      </c>
      <c r="AN81" s="36">
        <f t="shared" si="34"/>
        <v>2.4780000000000002</v>
      </c>
      <c r="AO81" s="36">
        <f t="shared" si="34"/>
        <v>2.4620000000000002</v>
      </c>
      <c r="AP81" s="36">
        <f t="shared" si="34"/>
        <v>2.4460000000000002</v>
      </c>
      <c r="AQ81" s="36">
        <f t="shared" si="34"/>
        <v>2.4300000000000002</v>
      </c>
      <c r="AR81" s="36">
        <f t="shared" si="34"/>
        <v>2.415</v>
      </c>
      <c r="AS81" s="36">
        <f t="shared" si="34"/>
        <v>2.399</v>
      </c>
      <c r="AT81" s="36">
        <f t="shared" si="34"/>
        <v>2.383</v>
      </c>
      <c r="AU81" s="11"/>
      <c r="AV81" s="36">
        <f t="shared" si="30"/>
        <v>2.7650000000000001</v>
      </c>
      <c r="AW81" s="56" t="s">
        <v>312</v>
      </c>
      <c r="AX81" s="57" t="s">
        <v>311</v>
      </c>
      <c r="AY81" s="133"/>
      <c r="AZ81" s="11"/>
      <c r="BA81" s="11"/>
      <c r="BB81" s="11"/>
      <c r="BC81" s="11"/>
      <c r="BD81" s="11"/>
      <c r="BE81" s="11"/>
    </row>
    <row r="82" spans="2:57" ht="16.5">
      <c r="B82" s="55"/>
      <c r="C82" s="57" t="s">
        <v>313</v>
      </c>
      <c r="D82" s="56" t="s">
        <v>314</v>
      </c>
      <c r="E82" s="73">
        <v>3.82</v>
      </c>
      <c r="F82" s="36">
        <v>3.62</v>
      </c>
      <c r="G82" s="36">
        <f t="shared" si="31"/>
        <v>3.6</v>
      </c>
      <c r="H82" s="36">
        <f t="shared" si="31"/>
        <v>3.581</v>
      </c>
      <c r="I82" s="36">
        <f t="shared" si="31"/>
        <v>3.5619999999999998</v>
      </c>
      <c r="J82" s="36">
        <f t="shared" si="31"/>
        <v>3.5430000000000001</v>
      </c>
      <c r="K82" s="36">
        <f t="shared" si="31"/>
        <v>3.524</v>
      </c>
      <c r="L82" s="36">
        <f t="shared" si="31"/>
        <v>3.5049999999999999</v>
      </c>
      <c r="M82" s="36">
        <f t="shared" si="31"/>
        <v>3.4860000000000002</v>
      </c>
      <c r="N82" s="36">
        <f t="shared" si="31"/>
        <v>3.4670000000000001</v>
      </c>
      <c r="O82" s="36">
        <f t="shared" si="31"/>
        <v>3.448</v>
      </c>
      <c r="P82" s="36">
        <f t="shared" si="31"/>
        <v>3.4289999999999998</v>
      </c>
      <c r="Q82" s="36">
        <f t="shared" si="32"/>
        <v>3.4089999999999998</v>
      </c>
      <c r="R82" s="36">
        <f t="shared" si="32"/>
        <v>3.39</v>
      </c>
      <c r="S82" s="36">
        <f t="shared" si="32"/>
        <v>3.371</v>
      </c>
      <c r="T82" s="36">
        <f t="shared" si="32"/>
        <v>3.3519999999999999</v>
      </c>
      <c r="U82" s="36">
        <f t="shared" si="32"/>
        <v>3.3330000000000002</v>
      </c>
      <c r="V82" s="36">
        <f t="shared" si="32"/>
        <v>3.3140000000000001</v>
      </c>
      <c r="W82" s="36">
        <f t="shared" si="32"/>
        <v>3.2949999999999999</v>
      </c>
      <c r="X82" s="36">
        <f t="shared" si="32"/>
        <v>3.2759999999999998</v>
      </c>
      <c r="Y82" s="36">
        <f t="shared" si="32"/>
        <v>3.2570000000000001</v>
      </c>
      <c r="Z82" s="36">
        <f t="shared" si="32"/>
        <v>3.238</v>
      </c>
      <c r="AA82" s="36">
        <f t="shared" si="33"/>
        <v>3.218</v>
      </c>
      <c r="AB82" s="36">
        <f t="shared" si="33"/>
        <v>3.1989999999999998</v>
      </c>
      <c r="AC82" s="36">
        <f t="shared" si="33"/>
        <v>3.18</v>
      </c>
      <c r="AD82" s="36">
        <f t="shared" si="33"/>
        <v>3.161</v>
      </c>
      <c r="AE82" s="36">
        <f t="shared" si="33"/>
        <v>3.1419999999999999</v>
      </c>
      <c r="AF82" s="36">
        <f t="shared" si="33"/>
        <v>3.1230000000000002</v>
      </c>
      <c r="AG82" s="36">
        <f t="shared" si="33"/>
        <v>3.1040000000000001</v>
      </c>
      <c r="AH82" s="36">
        <f t="shared" si="33"/>
        <v>3.085</v>
      </c>
      <c r="AI82" s="36">
        <f t="shared" si="33"/>
        <v>3.0659999999999998</v>
      </c>
      <c r="AJ82" s="36">
        <f t="shared" si="33"/>
        <v>3.0470000000000002</v>
      </c>
      <c r="AK82" s="36">
        <f t="shared" si="34"/>
        <v>3.0270000000000001</v>
      </c>
      <c r="AL82" s="36">
        <f t="shared" si="34"/>
        <v>3.008</v>
      </c>
      <c r="AM82" s="36">
        <f t="shared" si="34"/>
        <v>2.9889999999999999</v>
      </c>
      <c r="AN82" s="36">
        <f t="shared" si="34"/>
        <v>2.97</v>
      </c>
      <c r="AO82" s="36">
        <f t="shared" si="34"/>
        <v>2.9510000000000001</v>
      </c>
      <c r="AP82" s="36">
        <f t="shared" si="34"/>
        <v>2.9319999999999999</v>
      </c>
      <c r="AQ82" s="36">
        <f t="shared" si="34"/>
        <v>2.9129999999999998</v>
      </c>
      <c r="AR82" s="36">
        <f t="shared" si="34"/>
        <v>2.8940000000000001</v>
      </c>
      <c r="AS82" s="36">
        <f t="shared" si="34"/>
        <v>2.875</v>
      </c>
      <c r="AT82" s="36">
        <f t="shared" si="34"/>
        <v>2.8559999999999999</v>
      </c>
      <c r="AU82" s="11"/>
      <c r="AV82" s="36">
        <f t="shared" si="30"/>
        <v>3.3140000000000001</v>
      </c>
      <c r="AW82" s="56" t="s">
        <v>314</v>
      </c>
      <c r="AX82" s="57" t="s">
        <v>313</v>
      </c>
      <c r="AY82" s="133"/>
      <c r="AZ82" s="11"/>
      <c r="BA82" s="11"/>
      <c r="BB82" s="11"/>
      <c r="BC82" s="11"/>
      <c r="BD82" s="11"/>
      <c r="BE82" s="11"/>
    </row>
    <row r="83" spans="2:57" ht="16.5">
      <c r="B83" s="55"/>
      <c r="C83" s="57" t="s">
        <v>315</v>
      </c>
      <c r="D83" s="56" t="s">
        <v>316</v>
      </c>
      <c r="E83" s="73">
        <v>4.6070000000000002</v>
      </c>
      <c r="F83" s="36">
        <v>4.37</v>
      </c>
      <c r="G83" s="36">
        <f t="shared" ref="G83:P92" si="35">ROUNDDOWN($F83-($F$2-G$2)*$E83,3)</f>
        <v>4.3460000000000001</v>
      </c>
      <c r="H83" s="36">
        <f t="shared" si="35"/>
        <v>4.3230000000000004</v>
      </c>
      <c r="I83" s="36">
        <f t="shared" si="35"/>
        <v>4.3</v>
      </c>
      <c r="J83" s="36">
        <f t="shared" si="35"/>
        <v>4.2770000000000001</v>
      </c>
      <c r="K83" s="36">
        <f t="shared" si="35"/>
        <v>4.2539999999999996</v>
      </c>
      <c r="L83" s="36">
        <f t="shared" si="35"/>
        <v>4.2309999999999999</v>
      </c>
      <c r="M83" s="36">
        <f t="shared" si="35"/>
        <v>4.2080000000000002</v>
      </c>
      <c r="N83" s="36">
        <f t="shared" si="35"/>
        <v>4.1849999999999996</v>
      </c>
      <c r="O83" s="36">
        <f t="shared" si="35"/>
        <v>4.1619999999999999</v>
      </c>
      <c r="P83" s="36">
        <f t="shared" si="35"/>
        <v>4.1390000000000002</v>
      </c>
      <c r="Q83" s="36">
        <f t="shared" ref="Q83:Z92" si="36">ROUNDDOWN($F83-($F$2-Q$2)*$E83,3)</f>
        <v>4.1159999999999997</v>
      </c>
      <c r="R83" s="36">
        <f t="shared" si="36"/>
        <v>4.093</v>
      </c>
      <c r="S83" s="36">
        <f t="shared" si="36"/>
        <v>4.07</v>
      </c>
      <c r="T83" s="36">
        <f t="shared" si="36"/>
        <v>4.0469999999999997</v>
      </c>
      <c r="U83" s="36">
        <f t="shared" si="36"/>
        <v>4.024</v>
      </c>
      <c r="V83" s="36">
        <f t="shared" si="36"/>
        <v>4.0010000000000003</v>
      </c>
      <c r="W83" s="36">
        <f t="shared" si="36"/>
        <v>3.9780000000000002</v>
      </c>
      <c r="X83" s="36">
        <f t="shared" si="36"/>
        <v>3.9550000000000001</v>
      </c>
      <c r="Y83" s="36">
        <f t="shared" si="36"/>
        <v>3.9319999999999999</v>
      </c>
      <c r="Z83" s="36">
        <f t="shared" si="36"/>
        <v>3.9089999999999998</v>
      </c>
      <c r="AA83" s="36">
        <f t="shared" ref="AA83:AJ92" si="37">ROUNDDOWN($F83-($F$2-AA$2)*$E83,3)</f>
        <v>3.8860000000000001</v>
      </c>
      <c r="AB83" s="36">
        <f t="shared" si="37"/>
        <v>3.863</v>
      </c>
      <c r="AC83" s="36">
        <f t="shared" si="37"/>
        <v>3.84</v>
      </c>
      <c r="AD83" s="36">
        <f t="shared" si="37"/>
        <v>3.8170000000000002</v>
      </c>
      <c r="AE83" s="36">
        <f t="shared" si="37"/>
        <v>3.794</v>
      </c>
      <c r="AF83" s="36">
        <f t="shared" si="37"/>
        <v>3.7709999999999999</v>
      </c>
      <c r="AG83" s="36">
        <f t="shared" si="37"/>
        <v>3.7480000000000002</v>
      </c>
      <c r="AH83" s="36">
        <f t="shared" si="37"/>
        <v>3.7250000000000001</v>
      </c>
      <c r="AI83" s="36">
        <f t="shared" si="37"/>
        <v>3.7010000000000001</v>
      </c>
      <c r="AJ83" s="36">
        <f t="shared" si="37"/>
        <v>3.6779999999999999</v>
      </c>
      <c r="AK83" s="36">
        <f t="shared" ref="AK83:AT92" si="38">ROUNDDOWN($F83-($F$2-AK$2)*$E83,3)</f>
        <v>3.6549999999999998</v>
      </c>
      <c r="AL83" s="36">
        <f t="shared" si="38"/>
        <v>3.6320000000000001</v>
      </c>
      <c r="AM83" s="36">
        <f t="shared" si="38"/>
        <v>3.609</v>
      </c>
      <c r="AN83" s="36">
        <f t="shared" si="38"/>
        <v>3.5859999999999999</v>
      </c>
      <c r="AO83" s="36">
        <f t="shared" si="38"/>
        <v>3.5630000000000002</v>
      </c>
      <c r="AP83" s="36">
        <f t="shared" si="38"/>
        <v>3.54</v>
      </c>
      <c r="AQ83" s="36">
        <f t="shared" si="38"/>
        <v>3.5169999999999999</v>
      </c>
      <c r="AR83" s="36">
        <f t="shared" si="38"/>
        <v>3.4940000000000002</v>
      </c>
      <c r="AS83" s="36">
        <f t="shared" si="38"/>
        <v>3.4710000000000001</v>
      </c>
      <c r="AT83" s="36">
        <f t="shared" si="38"/>
        <v>3.448</v>
      </c>
      <c r="AU83" s="11"/>
      <c r="AV83" s="36">
        <f t="shared" si="30"/>
        <v>4.0010000000000003</v>
      </c>
      <c r="AW83" s="56" t="s">
        <v>316</v>
      </c>
      <c r="AX83" s="57" t="s">
        <v>315</v>
      </c>
      <c r="AY83" s="133"/>
      <c r="AZ83" s="11"/>
      <c r="BA83" s="11"/>
      <c r="BB83" s="11"/>
      <c r="BC83" s="11"/>
      <c r="BD83" s="11"/>
      <c r="BE83" s="11"/>
    </row>
    <row r="84" spans="2:57" ht="16.5">
      <c r="B84" s="55"/>
      <c r="C84" s="57" t="s">
        <v>317</v>
      </c>
      <c r="D84" s="56" t="s">
        <v>318</v>
      </c>
      <c r="E84" s="73">
        <v>5.5839999999999996</v>
      </c>
      <c r="F84" s="36">
        <v>5.3</v>
      </c>
      <c r="G84" s="36">
        <f t="shared" si="35"/>
        <v>5.2720000000000002</v>
      </c>
      <c r="H84" s="36">
        <f t="shared" si="35"/>
        <v>5.2439999999999998</v>
      </c>
      <c r="I84" s="36">
        <f t="shared" si="35"/>
        <v>5.2160000000000002</v>
      </c>
      <c r="J84" s="36">
        <f t="shared" si="35"/>
        <v>5.1879999999999997</v>
      </c>
      <c r="K84" s="36">
        <f t="shared" si="35"/>
        <v>5.16</v>
      </c>
      <c r="L84" s="36">
        <f t="shared" si="35"/>
        <v>5.1319999999999997</v>
      </c>
      <c r="M84" s="36">
        <f t="shared" si="35"/>
        <v>5.1040000000000001</v>
      </c>
      <c r="N84" s="36">
        <f t="shared" si="35"/>
        <v>5.0759999999999996</v>
      </c>
      <c r="O84" s="36">
        <f t="shared" si="35"/>
        <v>5.048</v>
      </c>
      <c r="P84" s="36">
        <f t="shared" si="35"/>
        <v>5.0199999999999996</v>
      </c>
      <c r="Q84" s="36">
        <f t="shared" si="36"/>
        <v>4.992</v>
      </c>
      <c r="R84" s="36">
        <f t="shared" si="36"/>
        <v>4.9640000000000004</v>
      </c>
      <c r="S84" s="36">
        <f t="shared" si="36"/>
        <v>4.9370000000000003</v>
      </c>
      <c r="T84" s="36">
        <f t="shared" si="36"/>
        <v>4.9089999999999998</v>
      </c>
      <c r="U84" s="36">
        <f t="shared" si="36"/>
        <v>4.8810000000000002</v>
      </c>
      <c r="V84" s="36">
        <f t="shared" si="36"/>
        <v>4.8529999999999998</v>
      </c>
      <c r="W84" s="36">
        <f t="shared" si="36"/>
        <v>4.8250000000000002</v>
      </c>
      <c r="X84" s="36">
        <f t="shared" si="36"/>
        <v>4.7969999999999997</v>
      </c>
      <c r="Y84" s="36">
        <f t="shared" si="36"/>
        <v>4.7690000000000001</v>
      </c>
      <c r="Z84" s="36">
        <f t="shared" si="36"/>
        <v>4.7409999999999997</v>
      </c>
      <c r="AA84" s="36">
        <f t="shared" si="37"/>
        <v>4.7130000000000001</v>
      </c>
      <c r="AB84" s="36">
        <f t="shared" si="37"/>
        <v>4.6849999999999996</v>
      </c>
      <c r="AC84" s="36">
        <f t="shared" si="37"/>
        <v>4.657</v>
      </c>
      <c r="AD84" s="36">
        <f t="shared" si="37"/>
        <v>4.6289999999999996</v>
      </c>
      <c r="AE84" s="36">
        <f t="shared" si="37"/>
        <v>4.6020000000000003</v>
      </c>
      <c r="AF84" s="36">
        <f t="shared" si="37"/>
        <v>4.5739999999999998</v>
      </c>
      <c r="AG84" s="36">
        <f t="shared" si="37"/>
        <v>4.5460000000000003</v>
      </c>
      <c r="AH84" s="36">
        <f t="shared" si="37"/>
        <v>4.5179999999999998</v>
      </c>
      <c r="AI84" s="36">
        <f t="shared" si="37"/>
        <v>4.49</v>
      </c>
      <c r="AJ84" s="36">
        <f t="shared" si="37"/>
        <v>4.4619999999999997</v>
      </c>
      <c r="AK84" s="36">
        <f t="shared" si="38"/>
        <v>4.4340000000000002</v>
      </c>
      <c r="AL84" s="36">
        <f t="shared" si="38"/>
        <v>4.4059999999999997</v>
      </c>
      <c r="AM84" s="36">
        <f t="shared" si="38"/>
        <v>4.3780000000000001</v>
      </c>
      <c r="AN84" s="36">
        <f t="shared" si="38"/>
        <v>4.3499999999999996</v>
      </c>
      <c r="AO84" s="36">
        <f t="shared" si="38"/>
        <v>4.3220000000000001</v>
      </c>
      <c r="AP84" s="36">
        <f t="shared" si="38"/>
        <v>4.2939999999999996</v>
      </c>
      <c r="AQ84" s="36">
        <f t="shared" si="38"/>
        <v>4.266</v>
      </c>
      <c r="AR84" s="36">
        <f t="shared" si="38"/>
        <v>4.2389999999999999</v>
      </c>
      <c r="AS84" s="36">
        <f t="shared" si="38"/>
        <v>4.2110000000000003</v>
      </c>
      <c r="AT84" s="36">
        <f t="shared" si="38"/>
        <v>4.1829999999999998</v>
      </c>
      <c r="AU84" s="11"/>
      <c r="AV84" s="36">
        <f t="shared" si="30"/>
        <v>4.8529999999999998</v>
      </c>
      <c r="AW84" s="56" t="s">
        <v>318</v>
      </c>
      <c r="AX84" s="57" t="s">
        <v>317</v>
      </c>
      <c r="AY84" s="133"/>
      <c r="AZ84" s="11"/>
      <c r="BA84" s="11"/>
      <c r="BB84" s="11"/>
      <c r="BC84" s="11"/>
      <c r="BD84" s="11"/>
      <c r="BE84" s="11"/>
    </row>
    <row r="85" spans="2:57">
      <c r="B85" s="55"/>
      <c r="C85" s="100" t="s">
        <v>319</v>
      </c>
      <c r="D85" s="56" t="s">
        <v>320</v>
      </c>
      <c r="E85" s="73">
        <v>2.7519999999999998</v>
      </c>
      <c r="F85" s="36">
        <v>2.66</v>
      </c>
      <c r="G85" s="36">
        <f t="shared" si="35"/>
        <v>2.6459999999999999</v>
      </c>
      <c r="H85" s="36">
        <f t="shared" si="35"/>
        <v>2.6320000000000001</v>
      </c>
      <c r="I85" s="36">
        <f t="shared" si="35"/>
        <v>2.6179999999999999</v>
      </c>
      <c r="J85" s="36">
        <f t="shared" si="35"/>
        <v>2.6040000000000001</v>
      </c>
      <c r="K85" s="36">
        <f t="shared" si="35"/>
        <v>2.5910000000000002</v>
      </c>
      <c r="L85" s="36">
        <f t="shared" si="35"/>
        <v>2.577</v>
      </c>
      <c r="M85" s="36">
        <f t="shared" si="35"/>
        <v>2.5630000000000002</v>
      </c>
      <c r="N85" s="36">
        <f t="shared" si="35"/>
        <v>2.5489999999999999</v>
      </c>
      <c r="O85" s="36">
        <f t="shared" si="35"/>
        <v>2.536</v>
      </c>
      <c r="P85" s="36">
        <f t="shared" si="35"/>
        <v>2.5219999999999998</v>
      </c>
      <c r="Q85" s="36">
        <f t="shared" si="36"/>
        <v>2.508</v>
      </c>
      <c r="R85" s="36">
        <f t="shared" si="36"/>
        <v>2.4940000000000002</v>
      </c>
      <c r="S85" s="36">
        <f t="shared" si="36"/>
        <v>2.4809999999999999</v>
      </c>
      <c r="T85" s="36">
        <f t="shared" si="36"/>
        <v>2.4670000000000001</v>
      </c>
      <c r="U85" s="36">
        <f t="shared" si="36"/>
        <v>2.4529999999999998</v>
      </c>
      <c r="V85" s="36">
        <f t="shared" si="36"/>
        <v>2.4390000000000001</v>
      </c>
      <c r="W85" s="36">
        <f t="shared" si="36"/>
        <v>2.4260000000000002</v>
      </c>
      <c r="X85" s="36">
        <f t="shared" si="36"/>
        <v>2.4119999999999999</v>
      </c>
      <c r="Y85" s="36">
        <f t="shared" si="36"/>
        <v>2.3980000000000001</v>
      </c>
      <c r="Z85" s="36">
        <f t="shared" si="36"/>
        <v>2.3839999999999999</v>
      </c>
      <c r="AA85" s="36">
        <f t="shared" si="37"/>
        <v>2.371</v>
      </c>
      <c r="AB85" s="36">
        <f t="shared" si="37"/>
        <v>2.3570000000000002</v>
      </c>
      <c r="AC85" s="36">
        <f t="shared" si="37"/>
        <v>2.343</v>
      </c>
      <c r="AD85" s="36">
        <f t="shared" si="37"/>
        <v>2.3290000000000002</v>
      </c>
      <c r="AE85" s="36">
        <f t="shared" si="37"/>
        <v>2.3159999999999998</v>
      </c>
      <c r="AF85" s="36">
        <f t="shared" si="37"/>
        <v>2.302</v>
      </c>
      <c r="AG85" s="36">
        <f t="shared" si="37"/>
        <v>2.2879999999999998</v>
      </c>
      <c r="AH85" s="36">
        <f t="shared" si="37"/>
        <v>2.274</v>
      </c>
      <c r="AI85" s="36">
        <f t="shared" si="37"/>
        <v>2.2599999999999998</v>
      </c>
      <c r="AJ85" s="36">
        <f t="shared" si="37"/>
        <v>2.2469999999999999</v>
      </c>
      <c r="AK85" s="36">
        <f t="shared" si="38"/>
        <v>2.2330000000000001</v>
      </c>
      <c r="AL85" s="36">
        <f t="shared" si="38"/>
        <v>2.2189999999999999</v>
      </c>
      <c r="AM85" s="36">
        <f t="shared" si="38"/>
        <v>2.2050000000000001</v>
      </c>
      <c r="AN85" s="36">
        <f t="shared" si="38"/>
        <v>2.1920000000000002</v>
      </c>
      <c r="AO85" s="36">
        <f t="shared" si="38"/>
        <v>2.1779999999999999</v>
      </c>
      <c r="AP85" s="36">
        <f t="shared" si="38"/>
        <v>2.1640000000000001</v>
      </c>
      <c r="AQ85" s="36">
        <f t="shared" si="38"/>
        <v>2.15</v>
      </c>
      <c r="AR85" s="36">
        <f t="shared" si="38"/>
        <v>2.137</v>
      </c>
      <c r="AS85" s="36">
        <f t="shared" si="38"/>
        <v>2.1230000000000002</v>
      </c>
      <c r="AT85" s="36">
        <f t="shared" si="38"/>
        <v>2.109</v>
      </c>
      <c r="AU85" s="11"/>
      <c r="AV85" s="36">
        <f t="shared" si="30"/>
        <v>2.4390000000000001</v>
      </c>
      <c r="AW85" s="56" t="s">
        <v>320</v>
      </c>
      <c r="AX85" s="100" t="s">
        <v>319</v>
      </c>
      <c r="AY85" s="133"/>
      <c r="AZ85" s="11"/>
      <c r="BA85" s="11"/>
      <c r="BB85" s="11"/>
      <c r="BC85" s="11"/>
      <c r="BD85" s="11"/>
      <c r="BE85" s="11"/>
    </row>
    <row r="86" spans="2:57">
      <c r="B86" s="55"/>
      <c r="C86" s="100"/>
      <c r="D86" s="56" t="s">
        <v>321</v>
      </c>
      <c r="E86" s="73">
        <v>3.141</v>
      </c>
      <c r="F86" s="36">
        <v>3.01</v>
      </c>
      <c r="G86" s="36">
        <f t="shared" si="35"/>
        <v>2.9940000000000002</v>
      </c>
      <c r="H86" s="36">
        <f t="shared" si="35"/>
        <v>2.9780000000000002</v>
      </c>
      <c r="I86" s="36">
        <f t="shared" si="35"/>
        <v>2.9620000000000002</v>
      </c>
      <c r="J86" s="36">
        <f t="shared" si="35"/>
        <v>2.9470000000000001</v>
      </c>
      <c r="K86" s="36">
        <f t="shared" si="35"/>
        <v>2.931</v>
      </c>
      <c r="L86" s="36">
        <f t="shared" si="35"/>
        <v>2.915</v>
      </c>
      <c r="M86" s="36">
        <f t="shared" si="35"/>
        <v>2.9</v>
      </c>
      <c r="N86" s="36">
        <f t="shared" si="35"/>
        <v>2.8839999999999999</v>
      </c>
      <c r="O86" s="36">
        <f t="shared" si="35"/>
        <v>2.8679999999999999</v>
      </c>
      <c r="P86" s="36">
        <f t="shared" si="35"/>
        <v>2.8519999999999999</v>
      </c>
      <c r="Q86" s="36">
        <f t="shared" si="36"/>
        <v>2.8370000000000002</v>
      </c>
      <c r="R86" s="36">
        <f t="shared" si="36"/>
        <v>2.8210000000000002</v>
      </c>
      <c r="S86" s="36">
        <f t="shared" si="36"/>
        <v>2.8050000000000002</v>
      </c>
      <c r="T86" s="36">
        <f t="shared" si="36"/>
        <v>2.79</v>
      </c>
      <c r="U86" s="36">
        <f t="shared" si="36"/>
        <v>2.774</v>
      </c>
      <c r="V86" s="36">
        <f t="shared" si="36"/>
        <v>2.758</v>
      </c>
      <c r="W86" s="36">
        <f t="shared" si="36"/>
        <v>2.7429999999999999</v>
      </c>
      <c r="X86" s="36">
        <f t="shared" si="36"/>
        <v>2.7269999999999999</v>
      </c>
      <c r="Y86" s="36">
        <f t="shared" si="36"/>
        <v>2.7109999999999999</v>
      </c>
      <c r="Z86" s="36">
        <f t="shared" si="36"/>
        <v>2.6949999999999998</v>
      </c>
      <c r="AA86" s="36">
        <f t="shared" si="37"/>
        <v>2.68</v>
      </c>
      <c r="AB86" s="36">
        <f t="shared" si="37"/>
        <v>2.6640000000000001</v>
      </c>
      <c r="AC86" s="36">
        <f t="shared" si="37"/>
        <v>2.6480000000000001</v>
      </c>
      <c r="AD86" s="36">
        <f t="shared" si="37"/>
        <v>2.633</v>
      </c>
      <c r="AE86" s="36">
        <f t="shared" si="37"/>
        <v>2.617</v>
      </c>
      <c r="AF86" s="36">
        <f t="shared" si="37"/>
        <v>2.601</v>
      </c>
      <c r="AG86" s="36">
        <f t="shared" si="37"/>
        <v>2.585</v>
      </c>
      <c r="AH86" s="36">
        <f t="shared" si="37"/>
        <v>2.57</v>
      </c>
      <c r="AI86" s="36">
        <f t="shared" si="37"/>
        <v>2.5539999999999998</v>
      </c>
      <c r="AJ86" s="36">
        <f t="shared" si="37"/>
        <v>2.5379999999999998</v>
      </c>
      <c r="AK86" s="36">
        <f t="shared" si="38"/>
        <v>2.5230000000000001</v>
      </c>
      <c r="AL86" s="36">
        <f t="shared" si="38"/>
        <v>2.5070000000000001</v>
      </c>
      <c r="AM86" s="36">
        <f t="shared" si="38"/>
        <v>2.4910000000000001</v>
      </c>
      <c r="AN86" s="36">
        <f t="shared" si="38"/>
        <v>2.476</v>
      </c>
      <c r="AO86" s="36">
        <f t="shared" si="38"/>
        <v>2.46</v>
      </c>
      <c r="AP86" s="36">
        <f t="shared" si="38"/>
        <v>2.444</v>
      </c>
      <c r="AQ86" s="36">
        <f t="shared" si="38"/>
        <v>2.4279999999999999</v>
      </c>
      <c r="AR86" s="36">
        <f t="shared" si="38"/>
        <v>2.4129999999999998</v>
      </c>
      <c r="AS86" s="36">
        <f t="shared" si="38"/>
        <v>2.3969999999999998</v>
      </c>
      <c r="AT86" s="36">
        <f t="shared" si="38"/>
        <v>2.3809999999999998</v>
      </c>
      <c r="AU86" s="11"/>
      <c r="AV86" s="36">
        <f t="shared" si="30"/>
        <v>2.758</v>
      </c>
      <c r="AW86" s="56" t="s">
        <v>321</v>
      </c>
      <c r="AX86" s="100"/>
      <c r="AY86" s="133"/>
      <c r="AZ86" s="11"/>
      <c r="BA86" s="11"/>
      <c r="BB86" s="11"/>
      <c r="BC86" s="11"/>
      <c r="BD86" s="11"/>
      <c r="BE86" s="11"/>
    </row>
    <row r="87" spans="2:57">
      <c r="B87" s="55"/>
      <c r="C87" s="100"/>
      <c r="D87" s="56" t="s">
        <v>322</v>
      </c>
      <c r="E87" s="73">
        <v>3.141</v>
      </c>
      <c r="F87" s="36">
        <v>3.01</v>
      </c>
      <c r="G87" s="36">
        <f t="shared" si="35"/>
        <v>2.9940000000000002</v>
      </c>
      <c r="H87" s="36">
        <f t="shared" si="35"/>
        <v>2.9780000000000002</v>
      </c>
      <c r="I87" s="36">
        <f t="shared" si="35"/>
        <v>2.9620000000000002</v>
      </c>
      <c r="J87" s="36">
        <f t="shared" si="35"/>
        <v>2.9470000000000001</v>
      </c>
      <c r="K87" s="36">
        <f t="shared" si="35"/>
        <v>2.931</v>
      </c>
      <c r="L87" s="36">
        <f t="shared" si="35"/>
        <v>2.915</v>
      </c>
      <c r="M87" s="36">
        <f t="shared" si="35"/>
        <v>2.9</v>
      </c>
      <c r="N87" s="36">
        <f t="shared" si="35"/>
        <v>2.8839999999999999</v>
      </c>
      <c r="O87" s="36">
        <f t="shared" si="35"/>
        <v>2.8679999999999999</v>
      </c>
      <c r="P87" s="36">
        <f t="shared" si="35"/>
        <v>2.8519999999999999</v>
      </c>
      <c r="Q87" s="36">
        <f t="shared" si="36"/>
        <v>2.8370000000000002</v>
      </c>
      <c r="R87" s="36">
        <f t="shared" si="36"/>
        <v>2.8210000000000002</v>
      </c>
      <c r="S87" s="36">
        <f t="shared" si="36"/>
        <v>2.8050000000000002</v>
      </c>
      <c r="T87" s="36">
        <f t="shared" si="36"/>
        <v>2.79</v>
      </c>
      <c r="U87" s="36">
        <f t="shared" si="36"/>
        <v>2.774</v>
      </c>
      <c r="V87" s="36">
        <f t="shared" si="36"/>
        <v>2.758</v>
      </c>
      <c r="W87" s="36">
        <f t="shared" si="36"/>
        <v>2.7429999999999999</v>
      </c>
      <c r="X87" s="36">
        <f t="shared" si="36"/>
        <v>2.7269999999999999</v>
      </c>
      <c r="Y87" s="36">
        <f t="shared" si="36"/>
        <v>2.7109999999999999</v>
      </c>
      <c r="Z87" s="36">
        <f t="shared" si="36"/>
        <v>2.6949999999999998</v>
      </c>
      <c r="AA87" s="36">
        <f t="shared" si="37"/>
        <v>2.68</v>
      </c>
      <c r="AB87" s="36">
        <f t="shared" si="37"/>
        <v>2.6640000000000001</v>
      </c>
      <c r="AC87" s="36">
        <f t="shared" si="37"/>
        <v>2.6480000000000001</v>
      </c>
      <c r="AD87" s="36">
        <f t="shared" si="37"/>
        <v>2.633</v>
      </c>
      <c r="AE87" s="36">
        <f t="shared" si="37"/>
        <v>2.617</v>
      </c>
      <c r="AF87" s="36">
        <f t="shared" si="37"/>
        <v>2.601</v>
      </c>
      <c r="AG87" s="36">
        <f t="shared" si="37"/>
        <v>2.585</v>
      </c>
      <c r="AH87" s="36">
        <f t="shared" si="37"/>
        <v>2.57</v>
      </c>
      <c r="AI87" s="36">
        <f t="shared" si="37"/>
        <v>2.5539999999999998</v>
      </c>
      <c r="AJ87" s="36">
        <f t="shared" si="37"/>
        <v>2.5379999999999998</v>
      </c>
      <c r="AK87" s="36">
        <f t="shared" si="38"/>
        <v>2.5230000000000001</v>
      </c>
      <c r="AL87" s="36">
        <f t="shared" si="38"/>
        <v>2.5070000000000001</v>
      </c>
      <c r="AM87" s="36">
        <f t="shared" si="38"/>
        <v>2.4910000000000001</v>
      </c>
      <c r="AN87" s="36">
        <f t="shared" si="38"/>
        <v>2.476</v>
      </c>
      <c r="AO87" s="36">
        <f t="shared" si="38"/>
        <v>2.46</v>
      </c>
      <c r="AP87" s="36">
        <f t="shared" si="38"/>
        <v>2.444</v>
      </c>
      <c r="AQ87" s="36">
        <f t="shared" si="38"/>
        <v>2.4279999999999999</v>
      </c>
      <c r="AR87" s="36">
        <f t="shared" si="38"/>
        <v>2.4129999999999998</v>
      </c>
      <c r="AS87" s="36">
        <f t="shared" si="38"/>
        <v>2.3969999999999998</v>
      </c>
      <c r="AT87" s="36">
        <f t="shared" si="38"/>
        <v>2.3809999999999998</v>
      </c>
      <c r="AU87" s="11"/>
      <c r="AV87" s="36">
        <f t="shared" si="30"/>
        <v>2.758</v>
      </c>
      <c r="AW87" s="56" t="s">
        <v>322</v>
      </c>
      <c r="AX87" s="100"/>
      <c r="AY87" s="133"/>
      <c r="AZ87" s="11"/>
      <c r="BA87" s="11"/>
      <c r="BB87" s="11"/>
      <c r="BC87" s="11"/>
      <c r="BD87" s="11"/>
      <c r="BE87" s="11"/>
    </row>
    <row r="88" spans="2:57" ht="16.5">
      <c r="B88" s="55"/>
      <c r="C88" s="100"/>
      <c r="D88" s="58" t="s">
        <v>323</v>
      </c>
      <c r="E88" s="73">
        <v>34.326999999999998</v>
      </c>
      <c r="F88" s="36">
        <v>25.2</v>
      </c>
      <c r="G88" s="36">
        <f t="shared" si="35"/>
        <v>25.027999999999999</v>
      </c>
      <c r="H88" s="36">
        <f t="shared" si="35"/>
        <v>24.856000000000002</v>
      </c>
      <c r="I88" s="36">
        <f t="shared" si="35"/>
        <v>24.684999999999999</v>
      </c>
      <c r="J88" s="36">
        <f t="shared" si="35"/>
        <v>24.513000000000002</v>
      </c>
      <c r="K88" s="36">
        <f t="shared" si="35"/>
        <v>24.341000000000001</v>
      </c>
      <c r="L88" s="36">
        <f t="shared" si="35"/>
        <v>24.17</v>
      </c>
      <c r="M88" s="36">
        <f t="shared" si="35"/>
        <v>23.998000000000001</v>
      </c>
      <c r="N88" s="36">
        <f t="shared" si="35"/>
        <v>23.826000000000001</v>
      </c>
      <c r="O88" s="36">
        <f t="shared" si="35"/>
        <v>23.655000000000001</v>
      </c>
      <c r="P88" s="36">
        <f t="shared" si="35"/>
        <v>23.483000000000001</v>
      </c>
      <c r="Q88" s="36">
        <f t="shared" si="36"/>
        <v>23.312000000000001</v>
      </c>
      <c r="R88" s="36">
        <f t="shared" si="36"/>
        <v>23.14</v>
      </c>
      <c r="S88" s="36">
        <f t="shared" si="36"/>
        <v>22.968</v>
      </c>
      <c r="T88" s="36">
        <f t="shared" si="36"/>
        <v>22.797000000000001</v>
      </c>
      <c r="U88" s="36">
        <f t="shared" si="36"/>
        <v>22.625</v>
      </c>
      <c r="V88" s="36">
        <f t="shared" si="36"/>
        <v>22.452999999999999</v>
      </c>
      <c r="W88" s="36">
        <f t="shared" si="36"/>
        <v>22.282</v>
      </c>
      <c r="X88" s="36">
        <f t="shared" si="36"/>
        <v>22.11</v>
      </c>
      <c r="Y88" s="36">
        <f t="shared" si="36"/>
        <v>21.937999999999999</v>
      </c>
      <c r="Z88" s="36">
        <f t="shared" si="36"/>
        <v>21.766999999999999</v>
      </c>
      <c r="AA88" s="36">
        <f t="shared" si="37"/>
        <v>21.594999999999999</v>
      </c>
      <c r="AB88" s="36">
        <f t="shared" si="37"/>
        <v>21.423999999999999</v>
      </c>
      <c r="AC88" s="36">
        <f t="shared" si="37"/>
        <v>21.251999999999999</v>
      </c>
      <c r="AD88" s="36">
        <f t="shared" si="37"/>
        <v>21.08</v>
      </c>
      <c r="AE88" s="36">
        <f t="shared" si="37"/>
        <v>20.908999999999999</v>
      </c>
      <c r="AF88" s="36">
        <f t="shared" si="37"/>
        <v>20.736999999999998</v>
      </c>
      <c r="AG88" s="36">
        <f t="shared" si="37"/>
        <v>20.565000000000001</v>
      </c>
      <c r="AH88" s="36">
        <f t="shared" si="37"/>
        <v>20.393999999999998</v>
      </c>
      <c r="AI88" s="36">
        <f t="shared" si="37"/>
        <v>20.222000000000001</v>
      </c>
      <c r="AJ88" s="36">
        <f t="shared" si="37"/>
        <v>20.05</v>
      </c>
      <c r="AK88" s="36">
        <f t="shared" si="38"/>
        <v>19.879000000000001</v>
      </c>
      <c r="AL88" s="36">
        <f t="shared" si="38"/>
        <v>19.707000000000001</v>
      </c>
      <c r="AM88" s="36">
        <f t="shared" si="38"/>
        <v>19.536000000000001</v>
      </c>
      <c r="AN88" s="36">
        <f t="shared" si="38"/>
        <v>19.364000000000001</v>
      </c>
      <c r="AO88" s="36">
        <f t="shared" si="38"/>
        <v>19.192</v>
      </c>
      <c r="AP88" s="36">
        <f t="shared" si="38"/>
        <v>19.021000000000001</v>
      </c>
      <c r="AQ88" s="36">
        <f t="shared" si="38"/>
        <v>18.849</v>
      </c>
      <c r="AR88" s="36">
        <f t="shared" si="38"/>
        <v>18.677</v>
      </c>
      <c r="AS88" s="36">
        <f t="shared" si="38"/>
        <v>18.506</v>
      </c>
      <c r="AT88" s="36">
        <f t="shared" si="38"/>
        <v>18.334</v>
      </c>
      <c r="AU88" s="11"/>
      <c r="AV88" s="36">
        <f t="shared" si="30"/>
        <v>22.452999999999999</v>
      </c>
      <c r="AW88" s="58" t="s">
        <v>323</v>
      </c>
      <c r="AX88" s="100"/>
      <c r="AY88" s="133"/>
      <c r="AZ88" s="11"/>
      <c r="BA88" s="11"/>
      <c r="BB88" s="11"/>
      <c r="BC88" s="11"/>
      <c r="BD88" s="11"/>
      <c r="BE88" s="11"/>
    </row>
    <row r="89" spans="2:57">
      <c r="B89" s="50"/>
      <c r="C89" s="101" t="s">
        <v>324</v>
      </c>
      <c r="D89" s="59" t="s">
        <v>325</v>
      </c>
      <c r="E89" s="73">
        <v>921.2</v>
      </c>
      <c r="F89" s="36">
        <v>663.26</v>
      </c>
      <c r="G89" s="36">
        <f t="shared" si="35"/>
        <v>658.654</v>
      </c>
      <c r="H89" s="36">
        <f t="shared" si="35"/>
        <v>654.048</v>
      </c>
      <c r="I89" s="36">
        <f t="shared" si="35"/>
        <v>649.44200000000001</v>
      </c>
      <c r="J89" s="36">
        <f t="shared" si="35"/>
        <v>644.83600000000001</v>
      </c>
      <c r="K89" s="36">
        <f t="shared" si="35"/>
        <v>640.23</v>
      </c>
      <c r="L89" s="36">
        <f t="shared" si="35"/>
        <v>635.62400000000002</v>
      </c>
      <c r="M89" s="36">
        <f t="shared" si="35"/>
        <v>631.01800000000003</v>
      </c>
      <c r="N89" s="36">
        <f t="shared" si="35"/>
        <v>626.41200000000003</v>
      </c>
      <c r="O89" s="36">
        <f t="shared" si="35"/>
        <v>621.80600000000004</v>
      </c>
      <c r="P89" s="36">
        <f t="shared" si="35"/>
        <v>617.20000000000005</v>
      </c>
      <c r="Q89" s="36">
        <f t="shared" si="36"/>
        <v>612.59400000000005</v>
      </c>
      <c r="R89" s="36">
        <f t="shared" si="36"/>
        <v>607.98800000000006</v>
      </c>
      <c r="S89" s="36">
        <f t="shared" si="36"/>
        <v>603.38199999999995</v>
      </c>
      <c r="T89" s="36">
        <f t="shared" si="36"/>
        <v>598.77599999999995</v>
      </c>
      <c r="U89" s="36">
        <f t="shared" si="36"/>
        <v>594.16999999999996</v>
      </c>
      <c r="V89" s="36">
        <f t="shared" si="36"/>
        <v>589.56399999999996</v>
      </c>
      <c r="W89" s="36">
        <f t="shared" si="36"/>
        <v>584.95799999999997</v>
      </c>
      <c r="X89" s="36">
        <f t="shared" si="36"/>
        <v>580.35199999999998</v>
      </c>
      <c r="Y89" s="36">
        <f t="shared" si="36"/>
        <v>575.74599999999998</v>
      </c>
      <c r="Z89" s="36">
        <f t="shared" si="36"/>
        <v>571.14</v>
      </c>
      <c r="AA89" s="36">
        <f t="shared" si="37"/>
        <v>566.53399999999999</v>
      </c>
      <c r="AB89" s="36">
        <f t="shared" si="37"/>
        <v>561.928</v>
      </c>
      <c r="AC89" s="36">
        <f t="shared" si="37"/>
        <v>557.322</v>
      </c>
      <c r="AD89" s="36">
        <f t="shared" si="37"/>
        <v>552.71600000000001</v>
      </c>
      <c r="AE89" s="36">
        <f t="shared" si="37"/>
        <v>548.11</v>
      </c>
      <c r="AF89" s="36">
        <f t="shared" si="37"/>
        <v>543.50400000000002</v>
      </c>
      <c r="AG89" s="36">
        <f t="shared" si="37"/>
        <v>538.89800000000002</v>
      </c>
      <c r="AH89" s="36">
        <f t="shared" si="37"/>
        <v>534.29200000000003</v>
      </c>
      <c r="AI89" s="36">
        <f t="shared" si="37"/>
        <v>529.68600000000004</v>
      </c>
      <c r="AJ89" s="36">
        <f t="shared" si="37"/>
        <v>525.08000000000004</v>
      </c>
      <c r="AK89" s="36">
        <f t="shared" si="38"/>
        <v>520.47400000000005</v>
      </c>
      <c r="AL89" s="36">
        <f t="shared" si="38"/>
        <v>515.86800000000005</v>
      </c>
      <c r="AM89" s="36">
        <f t="shared" si="38"/>
        <v>511.262</v>
      </c>
      <c r="AN89" s="36">
        <f t="shared" si="38"/>
        <v>506.65600000000001</v>
      </c>
      <c r="AO89" s="36">
        <f t="shared" si="38"/>
        <v>502.05</v>
      </c>
      <c r="AP89" s="36">
        <f t="shared" si="38"/>
        <v>497.44400000000002</v>
      </c>
      <c r="AQ89" s="36">
        <f t="shared" si="38"/>
        <v>492.83800000000002</v>
      </c>
      <c r="AR89" s="36">
        <f t="shared" si="38"/>
        <v>488.23200000000003</v>
      </c>
      <c r="AS89" s="36">
        <f t="shared" si="38"/>
        <v>483.62599999999998</v>
      </c>
      <c r="AT89" s="36">
        <f t="shared" si="38"/>
        <v>479.02</v>
      </c>
      <c r="AU89" s="11"/>
      <c r="AV89" s="36">
        <f t="shared" si="30"/>
        <v>589.56399999999996</v>
      </c>
      <c r="AW89" s="59" t="s">
        <v>325</v>
      </c>
      <c r="AX89" s="101" t="s">
        <v>324</v>
      </c>
      <c r="AY89" s="133"/>
      <c r="AZ89" s="11"/>
      <c r="BA89" s="11"/>
      <c r="BB89" s="11"/>
      <c r="BC89" s="11"/>
      <c r="BD89" s="11"/>
      <c r="BE89" s="11"/>
    </row>
    <row r="90" spans="2:57">
      <c r="B90" s="50"/>
      <c r="C90" s="101"/>
      <c r="D90" s="59" t="s">
        <v>326</v>
      </c>
      <c r="E90" s="73">
        <v>24.565000000000001</v>
      </c>
      <c r="F90" s="36">
        <v>20.88</v>
      </c>
      <c r="G90" s="36">
        <f t="shared" si="35"/>
        <v>20.757000000000001</v>
      </c>
      <c r="H90" s="36">
        <f t="shared" si="35"/>
        <v>20.634</v>
      </c>
      <c r="I90" s="36">
        <f t="shared" si="35"/>
        <v>20.510999999999999</v>
      </c>
      <c r="J90" s="36">
        <f t="shared" si="35"/>
        <v>20.388000000000002</v>
      </c>
      <c r="K90" s="36">
        <f t="shared" si="35"/>
        <v>20.265000000000001</v>
      </c>
      <c r="L90" s="36">
        <f t="shared" si="35"/>
        <v>20.143000000000001</v>
      </c>
      <c r="M90" s="36">
        <f t="shared" si="35"/>
        <v>20.02</v>
      </c>
      <c r="N90" s="36">
        <f t="shared" si="35"/>
        <v>19.896999999999998</v>
      </c>
      <c r="O90" s="36">
        <f t="shared" si="35"/>
        <v>19.774000000000001</v>
      </c>
      <c r="P90" s="36">
        <f t="shared" si="35"/>
        <v>19.651</v>
      </c>
      <c r="Q90" s="36">
        <f t="shared" si="36"/>
        <v>19.527999999999999</v>
      </c>
      <c r="R90" s="36">
        <f t="shared" si="36"/>
        <v>19.405999999999999</v>
      </c>
      <c r="S90" s="36">
        <f t="shared" si="36"/>
        <v>19.283000000000001</v>
      </c>
      <c r="T90" s="36">
        <f t="shared" si="36"/>
        <v>19.16</v>
      </c>
      <c r="U90" s="36">
        <f t="shared" si="36"/>
        <v>19.036999999999999</v>
      </c>
      <c r="V90" s="36">
        <f t="shared" si="36"/>
        <v>18.914000000000001</v>
      </c>
      <c r="W90" s="36">
        <f t="shared" si="36"/>
        <v>18.791</v>
      </c>
      <c r="X90" s="36">
        <f t="shared" si="36"/>
        <v>18.669</v>
      </c>
      <c r="Y90" s="36">
        <f t="shared" si="36"/>
        <v>18.545999999999999</v>
      </c>
      <c r="Z90" s="36">
        <f t="shared" si="36"/>
        <v>18.422999999999998</v>
      </c>
      <c r="AA90" s="36">
        <f t="shared" si="37"/>
        <v>18.3</v>
      </c>
      <c r="AB90" s="36">
        <f t="shared" si="37"/>
        <v>18.177</v>
      </c>
      <c r="AC90" s="36">
        <f t="shared" si="37"/>
        <v>18.055</v>
      </c>
      <c r="AD90" s="36">
        <f t="shared" si="37"/>
        <v>17.931999999999999</v>
      </c>
      <c r="AE90" s="36">
        <f t="shared" si="37"/>
        <v>17.809000000000001</v>
      </c>
      <c r="AF90" s="36">
        <f t="shared" si="37"/>
        <v>17.686</v>
      </c>
      <c r="AG90" s="36">
        <f t="shared" si="37"/>
        <v>17.562999999999999</v>
      </c>
      <c r="AH90" s="36">
        <f t="shared" si="37"/>
        <v>17.440000000000001</v>
      </c>
      <c r="AI90" s="36">
        <f t="shared" si="37"/>
        <v>17.318000000000001</v>
      </c>
      <c r="AJ90" s="36">
        <f t="shared" si="37"/>
        <v>17.195</v>
      </c>
      <c r="AK90" s="36">
        <f t="shared" si="38"/>
        <v>17.071999999999999</v>
      </c>
      <c r="AL90" s="36">
        <f t="shared" si="38"/>
        <v>16.949000000000002</v>
      </c>
      <c r="AM90" s="36">
        <f t="shared" si="38"/>
        <v>16.826000000000001</v>
      </c>
      <c r="AN90" s="36">
        <f t="shared" si="38"/>
        <v>16.702999999999999</v>
      </c>
      <c r="AO90" s="36">
        <f t="shared" si="38"/>
        <v>16.581</v>
      </c>
      <c r="AP90" s="36">
        <f t="shared" si="38"/>
        <v>16.457999999999998</v>
      </c>
      <c r="AQ90" s="36">
        <f t="shared" si="38"/>
        <v>16.335000000000001</v>
      </c>
      <c r="AR90" s="36">
        <f t="shared" si="38"/>
        <v>16.212</v>
      </c>
      <c r="AS90" s="36">
        <f t="shared" si="38"/>
        <v>16.088999999999999</v>
      </c>
      <c r="AT90" s="36">
        <f t="shared" si="38"/>
        <v>15.967000000000001</v>
      </c>
      <c r="AU90" s="11"/>
      <c r="AV90" s="36">
        <f t="shared" si="30"/>
        <v>18.914000000000001</v>
      </c>
      <c r="AW90" s="59" t="s">
        <v>326</v>
      </c>
      <c r="AX90" s="101"/>
      <c r="AY90" s="133"/>
      <c r="AZ90" s="11"/>
      <c r="BA90" s="11"/>
      <c r="BB90" s="11"/>
      <c r="BC90" s="11"/>
      <c r="BD90" s="11"/>
      <c r="BE90" s="11"/>
    </row>
    <row r="91" spans="2:57">
      <c r="B91" s="50"/>
      <c r="C91" s="101"/>
      <c r="D91" s="59" t="s">
        <v>327</v>
      </c>
      <c r="E91" s="73">
        <v>129.19999999999999</v>
      </c>
      <c r="F91" s="36">
        <v>109.62</v>
      </c>
      <c r="G91" s="36">
        <f t="shared" si="35"/>
        <v>108.974</v>
      </c>
      <c r="H91" s="36">
        <f t="shared" si="35"/>
        <v>108.328</v>
      </c>
      <c r="I91" s="36">
        <f t="shared" si="35"/>
        <v>107.682</v>
      </c>
      <c r="J91" s="36">
        <f t="shared" si="35"/>
        <v>107.036</v>
      </c>
      <c r="K91" s="36">
        <f t="shared" si="35"/>
        <v>106.39</v>
      </c>
      <c r="L91" s="36">
        <f t="shared" si="35"/>
        <v>105.744</v>
      </c>
      <c r="M91" s="36">
        <f t="shared" si="35"/>
        <v>105.098</v>
      </c>
      <c r="N91" s="36">
        <f t="shared" si="35"/>
        <v>104.452</v>
      </c>
      <c r="O91" s="36">
        <f t="shared" si="35"/>
        <v>103.806</v>
      </c>
      <c r="P91" s="36">
        <f t="shared" si="35"/>
        <v>103.16</v>
      </c>
      <c r="Q91" s="36">
        <f t="shared" si="36"/>
        <v>102.514</v>
      </c>
      <c r="R91" s="36">
        <f t="shared" si="36"/>
        <v>101.86799999999999</v>
      </c>
      <c r="S91" s="36">
        <f t="shared" si="36"/>
        <v>101.22199999999999</v>
      </c>
      <c r="T91" s="36">
        <f t="shared" si="36"/>
        <v>100.57599999999999</v>
      </c>
      <c r="U91" s="36">
        <f t="shared" si="36"/>
        <v>99.93</v>
      </c>
      <c r="V91" s="36">
        <f t="shared" si="36"/>
        <v>99.284000000000006</v>
      </c>
      <c r="W91" s="36">
        <f t="shared" si="36"/>
        <v>98.638000000000005</v>
      </c>
      <c r="X91" s="36">
        <f t="shared" si="36"/>
        <v>97.992000000000004</v>
      </c>
      <c r="Y91" s="36">
        <f t="shared" si="36"/>
        <v>97.346000000000004</v>
      </c>
      <c r="Z91" s="36">
        <f t="shared" si="36"/>
        <v>96.7</v>
      </c>
      <c r="AA91" s="36">
        <f t="shared" si="37"/>
        <v>96.054000000000002</v>
      </c>
      <c r="AB91" s="36">
        <f t="shared" si="37"/>
        <v>95.408000000000001</v>
      </c>
      <c r="AC91" s="36">
        <f t="shared" si="37"/>
        <v>94.762</v>
      </c>
      <c r="AD91" s="36">
        <f t="shared" si="37"/>
        <v>94.116</v>
      </c>
      <c r="AE91" s="36">
        <f t="shared" si="37"/>
        <v>93.47</v>
      </c>
      <c r="AF91" s="36">
        <f t="shared" si="37"/>
        <v>92.823999999999998</v>
      </c>
      <c r="AG91" s="36">
        <f t="shared" si="37"/>
        <v>92.177999999999997</v>
      </c>
      <c r="AH91" s="36">
        <f t="shared" si="37"/>
        <v>91.531999999999996</v>
      </c>
      <c r="AI91" s="36">
        <f t="shared" si="37"/>
        <v>90.885999999999996</v>
      </c>
      <c r="AJ91" s="36">
        <f t="shared" si="37"/>
        <v>90.24</v>
      </c>
      <c r="AK91" s="36">
        <f t="shared" si="38"/>
        <v>89.593999999999994</v>
      </c>
      <c r="AL91" s="36">
        <f t="shared" si="38"/>
        <v>88.947999999999993</v>
      </c>
      <c r="AM91" s="36">
        <f t="shared" si="38"/>
        <v>88.302000000000007</v>
      </c>
      <c r="AN91" s="36">
        <f t="shared" si="38"/>
        <v>87.656000000000006</v>
      </c>
      <c r="AO91" s="36">
        <f t="shared" si="38"/>
        <v>87.01</v>
      </c>
      <c r="AP91" s="36">
        <f t="shared" si="38"/>
        <v>86.364000000000004</v>
      </c>
      <c r="AQ91" s="36">
        <f t="shared" si="38"/>
        <v>85.718000000000004</v>
      </c>
      <c r="AR91" s="36">
        <f t="shared" si="38"/>
        <v>85.072000000000003</v>
      </c>
      <c r="AS91" s="36">
        <f t="shared" si="38"/>
        <v>84.426000000000002</v>
      </c>
      <c r="AT91" s="36">
        <f t="shared" si="38"/>
        <v>83.78</v>
      </c>
      <c r="AU91" s="11"/>
      <c r="AV91" s="36">
        <f t="shared" si="30"/>
        <v>99.284000000000006</v>
      </c>
      <c r="AW91" s="59" t="s">
        <v>327</v>
      </c>
      <c r="AX91" s="101"/>
      <c r="AY91" s="133"/>
      <c r="AZ91" s="11"/>
      <c r="BA91" s="11"/>
      <c r="BB91" s="11"/>
      <c r="BC91" s="11"/>
      <c r="BD91" s="11"/>
      <c r="BE91" s="11"/>
    </row>
    <row r="92" spans="2:57">
      <c r="B92" s="50"/>
      <c r="C92" s="101"/>
      <c r="D92" s="59" t="s">
        <v>328</v>
      </c>
      <c r="E92" s="73">
        <v>78.400000000000006</v>
      </c>
      <c r="F92" s="36">
        <v>66.64</v>
      </c>
      <c r="G92" s="36">
        <f t="shared" si="35"/>
        <v>66.248000000000005</v>
      </c>
      <c r="H92" s="36">
        <f t="shared" si="35"/>
        <v>65.855999999999995</v>
      </c>
      <c r="I92" s="36">
        <f t="shared" si="35"/>
        <v>65.463999999999999</v>
      </c>
      <c r="J92" s="36">
        <f t="shared" si="35"/>
        <v>65.072000000000003</v>
      </c>
      <c r="K92" s="36">
        <f t="shared" si="35"/>
        <v>64.680000000000007</v>
      </c>
      <c r="L92" s="36">
        <f t="shared" si="35"/>
        <v>64.287999999999997</v>
      </c>
      <c r="M92" s="36">
        <f t="shared" si="35"/>
        <v>63.896000000000001</v>
      </c>
      <c r="N92" s="36">
        <f t="shared" si="35"/>
        <v>63.503999999999998</v>
      </c>
      <c r="O92" s="36">
        <f t="shared" si="35"/>
        <v>63.112000000000002</v>
      </c>
      <c r="P92" s="36">
        <f t="shared" si="35"/>
        <v>62.72</v>
      </c>
      <c r="Q92" s="36">
        <f t="shared" si="36"/>
        <v>62.328000000000003</v>
      </c>
      <c r="R92" s="36">
        <f t="shared" si="36"/>
        <v>61.936</v>
      </c>
      <c r="S92" s="36">
        <f t="shared" si="36"/>
        <v>61.543999999999997</v>
      </c>
      <c r="T92" s="36">
        <f t="shared" si="36"/>
        <v>61.152000000000001</v>
      </c>
      <c r="U92" s="36">
        <f t="shared" si="36"/>
        <v>60.76</v>
      </c>
      <c r="V92" s="36">
        <f t="shared" si="36"/>
        <v>60.368000000000002</v>
      </c>
      <c r="W92" s="36">
        <f t="shared" si="36"/>
        <v>59.975999999999999</v>
      </c>
      <c r="X92" s="36">
        <f t="shared" si="36"/>
        <v>59.584000000000003</v>
      </c>
      <c r="Y92" s="36">
        <f t="shared" si="36"/>
        <v>59.192</v>
      </c>
      <c r="Z92" s="36">
        <f t="shared" si="36"/>
        <v>58.8</v>
      </c>
      <c r="AA92" s="36">
        <f t="shared" si="37"/>
        <v>58.408000000000001</v>
      </c>
      <c r="AB92" s="36">
        <f t="shared" si="37"/>
        <v>58.015999999999998</v>
      </c>
      <c r="AC92" s="36">
        <f t="shared" si="37"/>
        <v>57.624000000000002</v>
      </c>
      <c r="AD92" s="36">
        <f t="shared" si="37"/>
        <v>57.231999999999999</v>
      </c>
      <c r="AE92" s="36">
        <f t="shared" si="37"/>
        <v>56.84</v>
      </c>
      <c r="AF92" s="36">
        <f t="shared" si="37"/>
        <v>56.448</v>
      </c>
      <c r="AG92" s="36">
        <f t="shared" si="37"/>
        <v>56.055999999999997</v>
      </c>
      <c r="AH92" s="36">
        <f t="shared" si="37"/>
        <v>55.664000000000001</v>
      </c>
      <c r="AI92" s="36">
        <f t="shared" si="37"/>
        <v>55.271999999999998</v>
      </c>
      <c r="AJ92" s="36">
        <f t="shared" si="37"/>
        <v>54.88</v>
      </c>
      <c r="AK92" s="36">
        <f t="shared" si="38"/>
        <v>54.488</v>
      </c>
      <c r="AL92" s="36">
        <f t="shared" si="38"/>
        <v>54.095999999999997</v>
      </c>
      <c r="AM92" s="36">
        <f t="shared" si="38"/>
        <v>53.704000000000001</v>
      </c>
      <c r="AN92" s="36">
        <f t="shared" si="38"/>
        <v>53.311999999999998</v>
      </c>
      <c r="AO92" s="36">
        <f t="shared" si="38"/>
        <v>52.92</v>
      </c>
      <c r="AP92" s="36">
        <f t="shared" si="38"/>
        <v>52.527999999999999</v>
      </c>
      <c r="AQ92" s="36">
        <f t="shared" si="38"/>
        <v>52.136000000000003</v>
      </c>
      <c r="AR92" s="36">
        <f t="shared" si="38"/>
        <v>51.744</v>
      </c>
      <c r="AS92" s="36">
        <f t="shared" si="38"/>
        <v>51.351999999999997</v>
      </c>
      <c r="AT92" s="36">
        <f t="shared" si="38"/>
        <v>50.96</v>
      </c>
      <c r="AU92" s="11"/>
      <c r="AV92" s="36">
        <f t="shared" si="30"/>
        <v>60.368000000000002</v>
      </c>
      <c r="AW92" s="59" t="s">
        <v>328</v>
      </c>
      <c r="AX92" s="101"/>
      <c r="AY92" s="133"/>
      <c r="AZ92" s="11"/>
      <c r="BA92" s="11"/>
      <c r="BB92" s="11"/>
      <c r="BC92" s="11"/>
      <c r="BD92" s="11"/>
      <c r="BE92" s="11"/>
    </row>
    <row r="93" spans="2:57">
      <c r="B93" s="50"/>
      <c r="C93" s="101"/>
      <c r="D93" s="59" t="s">
        <v>329</v>
      </c>
      <c r="E93" s="73">
        <v>62.71</v>
      </c>
      <c r="F93" s="36">
        <v>53.31</v>
      </c>
      <c r="G93" s="36">
        <f t="shared" ref="G93:P98" si="39">ROUNDDOWN($F93-($F$2-G$2)*$E93,3)</f>
        <v>52.996000000000002</v>
      </c>
      <c r="H93" s="36">
        <f t="shared" si="39"/>
        <v>52.682000000000002</v>
      </c>
      <c r="I93" s="36">
        <f t="shared" si="39"/>
        <v>52.369</v>
      </c>
      <c r="J93" s="36">
        <f t="shared" si="39"/>
        <v>52.055</v>
      </c>
      <c r="K93" s="36">
        <f t="shared" si="39"/>
        <v>51.741999999999997</v>
      </c>
      <c r="L93" s="36">
        <f t="shared" si="39"/>
        <v>51.427999999999997</v>
      </c>
      <c r="M93" s="36">
        <f t="shared" si="39"/>
        <v>51.115000000000002</v>
      </c>
      <c r="N93" s="36">
        <f t="shared" si="39"/>
        <v>50.801000000000002</v>
      </c>
      <c r="O93" s="36">
        <f t="shared" si="39"/>
        <v>50.488</v>
      </c>
      <c r="P93" s="36">
        <f t="shared" si="39"/>
        <v>50.173999999999999</v>
      </c>
      <c r="Q93" s="36">
        <f t="shared" ref="Q93:Z98" si="40">ROUNDDOWN($F93-($F$2-Q$2)*$E93,3)</f>
        <v>49.86</v>
      </c>
      <c r="R93" s="36">
        <f t="shared" si="40"/>
        <v>49.546999999999997</v>
      </c>
      <c r="S93" s="36">
        <f t="shared" si="40"/>
        <v>49.232999999999997</v>
      </c>
      <c r="T93" s="36">
        <f t="shared" si="40"/>
        <v>48.92</v>
      </c>
      <c r="U93" s="36">
        <f t="shared" si="40"/>
        <v>48.606000000000002</v>
      </c>
      <c r="V93" s="36">
        <f t="shared" si="40"/>
        <v>48.292999999999999</v>
      </c>
      <c r="W93" s="36">
        <f t="shared" si="40"/>
        <v>47.978999999999999</v>
      </c>
      <c r="X93" s="36">
        <f t="shared" si="40"/>
        <v>47.665999999999997</v>
      </c>
      <c r="Y93" s="36">
        <f t="shared" si="40"/>
        <v>47.351999999999997</v>
      </c>
      <c r="Z93" s="36">
        <f t="shared" si="40"/>
        <v>47.039000000000001</v>
      </c>
      <c r="AA93" s="36">
        <f t="shared" ref="AA93:AJ98" si="41">ROUNDDOWN($F93-($F$2-AA$2)*$E93,3)</f>
        <v>46.725000000000001</v>
      </c>
      <c r="AB93" s="36">
        <f t="shared" si="41"/>
        <v>46.411000000000001</v>
      </c>
      <c r="AC93" s="36">
        <f t="shared" si="41"/>
        <v>46.097999999999999</v>
      </c>
      <c r="AD93" s="36">
        <f t="shared" si="41"/>
        <v>45.783999999999999</v>
      </c>
      <c r="AE93" s="36">
        <f t="shared" si="41"/>
        <v>45.470999999999997</v>
      </c>
      <c r="AF93" s="36">
        <f t="shared" si="41"/>
        <v>45.156999999999996</v>
      </c>
      <c r="AG93" s="36">
        <f t="shared" si="41"/>
        <v>44.844000000000001</v>
      </c>
      <c r="AH93" s="36">
        <f t="shared" si="41"/>
        <v>44.53</v>
      </c>
      <c r="AI93" s="36">
        <f t="shared" si="41"/>
        <v>44.216999999999999</v>
      </c>
      <c r="AJ93" s="36">
        <f t="shared" si="41"/>
        <v>43.902999999999999</v>
      </c>
      <c r="AK93" s="36">
        <f t="shared" ref="AK93:AT98" si="42">ROUNDDOWN($F93-($F$2-AK$2)*$E93,3)</f>
        <v>43.588999999999999</v>
      </c>
      <c r="AL93" s="36">
        <f t="shared" si="42"/>
        <v>43.276000000000003</v>
      </c>
      <c r="AM93" s="36">
        <f t="shared" si="42"/>
        <v>42.962000000000003</v>
      </c>
      <c r="AN93" s="36">
        <f t="shared" si="42"/>
        <v>42.649000000000001</v>
      </c>
      <c r="AO93" s="36">
        <f t="shared" si="42"/>
        <v>42.335000000000001</v>
      </c>
      <c r="AP93" s="36">
        <f t="shared" si="42"/>
        <v>42.021999999999998</v>
      </c>
      <c r="AQ93" s="36">
        <f t="shared" si="42"/>
        <v>41.707999999999998</v>
      </c>
      <c r="AR93" s="36">
        <f t="shared" si="42"/>
        <v>41.395000000000003</v>
      </c>
      <c r="AS93" s="36">
        <f t="shared" si="42"/>
        <v>41.081000000000003</v>
      </c>
      <c r="AT93" s="36">
        <f t="shared" si="42"/>
        <v>40.768000000000001</v>
      </c>
      <c r="AU93" s="11"/>
      <c r="AV93" s="36">
        <f t="shared" si="30"/>
        <v>48.292999999999999</v>
      </c>
      <c r="AW93" s="59" t="s">
        <v>329</v>
      </c>
      <c r="AX93" s="101"/>
      <c r="AY93" s="133"/>
      <c r="AZ93" s="11"/>
      <c r="BA93" s="11"/>
      <c r="BB93" s="11"/>
      <c r="BC93" s="11"/>
      <c r="BD93" s="11"/>
      <c r="BE93" s="11"/>
    </row>
    <row r="94" spans="2:57">
      <c r="B94" s="50"/>
      <c r="C94" s="101"/>
      <c r="D94" s="59" t="s">
        <v>330</v>
      </c>
      <c r="E94" s="73">
        <v>39.200000000000003</v>
      </c>
      <c r="F94" s="36">
        <v>33.32</v>
      </c>
      <c r="G94" s="36">
        <f t="shared" si="39"/>
        <v>33.124000000000002</v>
      </c>
      <c r="H94" s="36">
        <f t="shared" si="39"/>
        <v>32.927999999999997</v>
      </c>
      <c r="I94" s="36">
        <f t="shared" si="39"/>
        <v>32.731999999999999</v>
      </c>
      <c r="J94" s="36">
        <f t="shared" si="39"/>
        <v>32.536000000000001</v>
      </c>
      <c r="K94" s="36">
        <f t="shared" si="39"/>
        <v>32.340000000000003</v>
      </c>
      <c r="L94" s="36">
        <f t="shared" si="39"/>
        <v>32.143999999999998</v>
      </c>
      <c r="M94" s="36">
        <f t="shared" si="39"/>
        <v>31.948</v>
      </c>
      <c r="N94" s="36">
        <f t="shared" si="39"/>
        <v>31.751999999999999</v>
      </c>
      <c r="O94" s="36">
        <f t="shared" si="39"/>
        <v>31.556000000000001</v>
      </c>
      <c r="P94" s="36">
        <f t="shared" si="39"/>
        <v>31.36</v>
      </c>
      <c r="Q94" s="36">
        <f t="shared" si="40"/>
        <v>31.164000000000001</v>
      </c>
      <c r="R94" s="36">
        <f t="shared" si="40"/>
        <v>30.968</v>
      </c>
      <c r="S94" s="36">
        <f t="shared" si="40"/>
        <v>30.771999999999998</v>
      </c>
      <c r="T94" s="36">
        <f t="shared" si="40"/>
        <v>30.576000000000001</v>
      </c>
      <c r="U94" s="36">
        <f t="shared" si="40"/>
        <v>30.38</v>
      </c>
      <c r="V94" s="36">
        <f t="shared" si="40"/>
        <v>30.184000000000001</v>
      </c>
      <c r="W94" s="36">
        <f t="shared" si="40"/>
        <v>29.988</v>
      </c>
      <c r="X94" s="36">
        <f t="shared" si="40"/>
        <v>29.792000000000002</v>
      </c>
      <c r="Y94" s="36">
        <f t="shared" si="40"/>
        <v>29.596</v>
      </c>
      <c r="Z94" s="36">
        <f t="shared" si="40"/>
        <v>29.4</v>
      </c>
      <c r="AA94" s="36">
        <f t="shared" si="41"/>
        <v>29.204000000000001</v>
      </c>
      <c r="AB94" s="36">
        <f t="shared" si="41"/>
        <v>29.007999999999999</v>
      </c>
      <c r="AC94" s="36">
        <f t="shared" si="41"/>
        <v>28.812000000000001</v>
      </c>
      <c r="AD94" s="36">
        <f t="shared" si="41"/>
        <v>28.616</v>
      </c>
      <c r="AE94" s="36">
        <f t="shared" si="41"/>
        <v>28.42</v>
      </c>
      <c r="AF94" s="36">
        <f t="shared" si="41"/>
        <v>28.224</v>
      </c>
      <c r="AG94" s="36">
        <f t="shared" si="41"/>
        <v>28.027999999999999</v>
      </c>
      <c r="AH94" s="36">
        <f t="shared" si="41"/>
        <v>27.832000000000001</v>
      </c>
      <c r="AI94" s="36">
        <f t="shared" si="41"/>
        <v>27.635999999999999</v>
      </c>
      <c r="AJ94" s="36">
        <f t="shared" si="41"/>
        <v>27.44</v>
      </c>
      <c r="AK94" s="36">
        <f t="shared" si="42"/>
        <v>27.244</v>
      </c>
      <c r="AL94" s="36">
        <f t="shared" si="42"/>
        <v>27.047999999999998</v>
      </c>
      <c r="AM94" s="36">
        <f t="shared" si="42"/>
        <v>26.852</v>
      </c>
      <c r="AN94" s="36">
        <f t="shared" si="42"/>
        <v>26.655999999999999</v>
      </c>
      <c r="AO94" s="36">
        <f t="shared" si="42"/>
        <v>26.46</v>
      </c>
      <c r="AP94" s="36">
        <f t="shared" si="42"/>
        <v>26.263999999999999</v>
      </c>
      <c r="AQ94" s="36">
        <f t="shared" si="42"/>
        <v>26.068000000000001</v>
      </c>
      <c r="AR94" s="36">
        <f t="shared" si="42"/>
        <v>25.872</v>
      </c>
      <c r="AS94" s="36">
        <f t="shared" si="42"/>
        <v>25.675999999999998</v>
      </c>
      <c r="AT94" s="36">
        <f t="shared" si="42"/>
        <v>25.48</v>
      </c>
      <c r="AU94" s="11"/>
      <c r="AV94" s="36">
        <f t="shared" si="30"/>
        <v>30.184000000000001</v>
      </c>
      <c r="AW94" s="59" t="s">
        <v>330</v>
      </c>
      <c r="AX94" s="101"/>
      <c r="AY94" s="133"/>
      <c r="AZ94" s="11"/>
      <c r="BA94" s="11"/>
      <c r="BB94" s="11"/>
      <c r="BC94" s="11"/>
      <c r="BD94" s="11"/>
      <c r="BE94" s="11"/>
    </row>
    <row r="95" spans="2:57">
      <c r="B95" s="50"/>
      <c r="C95" s="101"/>
      <c r="D95" s="59" t="s">
        <v>331</v>
      </c>
      <c r="E95" s="73">
        <v>196</v>
      </c>
      <c r="F95" s="36">
        <v>160.72</v>
      </c>
      <c r="G95" s="36">
        <f t="shared" si="39"/>
        <v>159.74</v>
      </c>
      <c r="H95" s="36">
        <f t="shared" si="39"/>
        <v>158.76</v>
      </c>
      <c r="I95" s="36">
        <f t="shared" si="39"/>
        <v>157.78</v>
      </c>
      <c r="J95" s="36">
        <f t="shared" si="39"/>
        <v>156.80000000000001</v>
      </c>
      <c r="K95" s="36">
        <f t="shared" si="39"/>
        <v>155.82</v>
      </c>
      <c r="L95" s="36">
        <f t="shared" si="39"/>
        <v>154.84</v>
      </c>
      <c r="M95" s="36">
        <f t="shared" si="39"/>
        <v>153.86000000000001</v>
      </c>
      <c r="N95" s="36">
        <f t="shared" si="39"/>
        <v>152.88</v>
      </c>
      <c r="O95" s="36">
        <f t="shared" si="39"/>
        <v>151.9</v>
      </c>
      <c r="P95" s="36">
        <f t="shared" si="39"/>
        <v>150.91999999999999</v>
      </c>
      <c r="Q95" s="36">
        <f t="shared" si="40"/>
        <v>149.94</v>
      </c>
      <c r="R95" s="36">
        <f t="shared" si="40"/>
        <v>148.96</v>
      </c>
      <c r="S95" s="36">
        <f t="shared" si="40"/>
        <v>147.97999999999999</v>
      </c>
      <c r="T95" s="36">
        <f t="shared" si="40"/>
        <v>147</v>
      </c>
      <c r="U95" s="36">
        <f t="shared" si="40"/>
        <v>146.02000000000001</v>
      </c>
      <c r="V95" s="36">
        <f t="shared" si="40"/>
        <v>145.04</v>
      </c>
      <c r="W95" s="36">
        <f t="shared" si="40"/>
        <v>144.06</v>
      </c>
      <c r="X95" s="36">
        <f t="shared" si="40"/>
        <v>143.08000000000001</v>
      </c>
      <c r="Y95" s="36">
        <f t="shared" si="40"/>
        <v>142.1</v>
      </c>
      <c r="Z95" s="36">
        <f t="shared" si="40"/>
        <v>141.12</v>
      </c>
      <c r="AA95" s="36">
        <f t="shared" si="41"/>
        <v>140.13999999999999</v>
      </c>
      <c r="AB95" s="36">
        <f t="shared" si="41"/>
        <v>139.16</v>
      </c>
      <c r="AC95" s="36">
        <f t="shared" si="41"/>
        <v>138.18</v>
      </c>
      <c r="AD95" s="36">
        <f t="shared" si="41"/>
        <v>137.19999999999999</v>
      </c>
      <c r="AE95" s="36">
        <f t="shared" si="41"/>
        <v>136.22</v>
      </c>
      <c r="AF95" s="36">
        <f t="shared" si="41"/>
        <v>135.24</v>
      </c>
      <c r="AG95" s="36">
        <f t="shared" si="41"/>
        <v>134.26</v>
      </c>
      <c r="AH95" s="36">
        <f t="shared" si="41"/>
        <v>133.28</v>
      </c>
      <c r="AI95" s="36">
        <f t="shared" si="41"/>
        <v>132.30000000000001</v>
      </c>
      <c r="AJ95" s="36">
        <f t="shared" si="41"/>
        <v>131.32</v>
      </c>
      <c r="AK95" s="36">
        <f t="shared" si="42"/>
        <v>130.34</v>
      </c>
      <c r="AL95" s="36">
        <f t="shared" si="42"/>
        <v>129.36000000000001</v>
      </c>
      <c r="AM95" s="36">
        <f t="shared" si="42"/>
        <v>128.38</v>
      </c>
      <c r="AN95" s="36">
        <f t="shared" si="42"/>
        <v>127.4</v>
      </c>
      <c r="AO95" s="36">
        <f t="shared" si="42"/>
        <v>126.42</v>
      </c>
      <c r="AP95" s="36">
        <f t="shared" si="42"/>
        <v>125.44</v>
      </c>
      <c r="AQ95" s="36">
        <f t="shared" si="42"/>
        <v>124.46</v>
      </c>
      <c r="AR95" s="36">
        <f t="shared" si="42"/>
        <v>123.48</v>
      </c>
      <c r="AS95" s="36">
        <f t="shared" si="42"/>
        <v>122.5</v>
      </c>
      <c r="AT95" s="36">
        <f t="shared" si="42"/>
        <v>121.52</v>
      </c>
      <c r="AU95" s="11"/>
      <c r="AV95" s="36">
        <f t="shared" si="30"/>
        <v>145.04</v>
      </c>
      <c r="AW95" s="59" t="s">
        <v>331</v>
      </c>
      <c r="AX95" s="101"/>
      <c r="AY95" s="133"/>
      <c r="AZ95" s="11"/>
      <c r="BA95" s="11"/>
      <c r="BB95" s="11"/>
      <c r="BC95" s="11"/>
      <c r="BD95" s="11"/>
      <c r="BE95" s="11"/>
    </row>
    <row r="96" spans="2:57">
      <c r="B96" s="50"/>
      <c r="C96" s="101" t="s">
        <v>332</v>
      </c>
      <c r="D96" s="59" t="s">
        <v>333</v>
      </c>
      <c r="E96" s="73">
        <v>2.8820000000000001</v>
      </c>
      <c r="F96" s="36">
        <v>2.7949999999999999</v>
      </c>
      <c r="G96" s="36">
        <f t="shared" si="39"/>
        <v>2.78</v>
      </c>
      <c r="H96" s="36">
        <f t="shared" si="39"/>
        <v>2.766</v>
      </c>
      <c r="I96" s="36">
        <f t="shared" si="39"/>
        <v>2.7509999999999999</v>
      </c>
      <c r="J96" s="36">
        <f t="shared" si="39"/>
        <v>2.7370000000000001</v>
      </c>
      <c r="K96" s="36">
        <f t="shared" si="39"/>
        <v>2.722</v>
      </c>
      <c r="L96" s="36">
        <f t="shared" si="39"/>
        <v>2.7080000000000002</v>
      </c>
      <c r="M96" s="36">
        <f t="shared" si="39"/>
        <v>2.694</v>
      </c>
      <c r="N96" s="36">
        <f t="shared" si="39"/>
        <v>2.6789999999999998</v>
      </c>
      <c r="O96" s="36">
        <f t="shared" si="39"/>
        <v>2.665</v>
      </c>
      <c r="P96" s="36">
        <f t="shared" si="39"/>
        <v>2.65</v>
      </c>
      <c r="Q96" s="36">
        <f t="shared" si="40"/>
        <v>2.6360000000000001</v>
      </c>
      <c r="R96" s="36">
        <f t="shared" si="40"/>
        <v>2.6219999999999999</v>
      </c>
      <c r="S96" s="36">
        <f t="shared" si="40"/>
        <v>2.6070000000000002</v>
      </c>
      <c r="T96" s="36">
        <f t="shared" si="40"/>
        <v>2.593</v>
      </c>
      <c r="U96" s="36">
        <f t="shared" si="40"/>
        <v>2.5779999999999998</v>
      </c>
      <c r="V96" s="36">
        <f t="shared" si="40"/>
        <v>2.5640000000000001</v>
      </c>
      <c r="W96" s="36">
        <f t="shared" si="40"/>
        <v>2.5499999999999998</v>
      </c>
      <c r="X96" s="36">
        <f t="shared" si="40"/>
        <v>2.5350000000000001</v>
      </c>
      <c r="Y96" s="36">
        <f t="shared" si="40"/>
        <v>2.5209999999999999</v>
      </c>
      <c r="Z96" s="36">
        <f t="shared" si="40"/>
        <v>2.5059999999999998</v>
      </c>
      <c r="AA96" s="36">
        <f t="shared" si="41"/>
        <v>2.492</v>
      </c>
      <c r="AB96" s="36">
        <f t="shared" si="41"/>
        <v>2.4769999999999999</v>
      </c>
      <c r="AC96" s="36">
        <f t="shared" si="41"/>
        <v>2.4630000000000001</v>
      </c>
      <c r="AD96" s="36">
        <f t="shared" si="41"/>
        <v>2.4489999999999998</v>
      </c>
      <c r="AE96" s="36">
        <f t="shared" si="41"/>
        <v>2.4340000000000002</v>
      </c>
      <c r="AF96" s="36">
        <f t="shared" si="41"/>
        <v>2.42</v>
      </c>
      <c r="AG96" s="36">
        <f t="shared" si="41"/>
        <v>2.4049999999999998</v>
      </c>
      <c r="AH96" s="36">
        <f t="shared" si="41"/>
        <v>2.391</v>
      </c>
      <c r="AI96" s="36">
        <f t="shared" si="41"/>
        <v>2.3769999999999998</v>
      </c>
      <c r="AJ96" s="36">
        <f t="shared" si="41"/>
        <v>2.3620000000000001</v>
      </c>
      <c r="AK96" s="36">
        <f t="shared" si="42"/>
        <v>2.3479999999999999</v>
      </c>
      <c r="AL96" s="36">
        <f t="shared" si="42"/>
        <v>2.3330000000000002</v>
      </c>
      <c r="AM96" s="36">
        <f t="shared" si="42"/>
        <v>2.319</v>
      </c>
      <c r="AN96" s="36">
        <f t="shared" si="42"/>
        <v>2.3050000000000002</v>
      </c>
      <c r="AO96" s="36">
        <f t="shared" si="42"/>
        <v>2.29</v>
      </c>
      <c r="AP96" s="36">
        <f t="shared" si="42"/>
        <v>2.2759999999999998</v>
      </c>
      <c r="AQ96" s="36">
        <f t="shared" si="42"/>
        <v>2.2610000000000001</v>
      </c>
      <c r="AR96" s="36">
        <f t="shared" si="42"/>
        <v>2.2469999999999999</v>
      </c>
      <c r="AS96" s="36">
        <f t="shared" si="42"/>
        <v>2.2330000000000001</v>
      </c>
      <c r="AT96" s="36">
        <f t="shared" si="42"/>
        <v>2.218</v>
      </c>
      <c r="AU96" s="11"/>
      <c r="AV96" s="36">
        <f t="shared" si="30"/>
        <v>2.5640000000000001</v>
      </c>
      <c r="AW96" s="59" t="s">
        <v>333</v>
      </c>
      <c r="AX96" s="101" t="s">
        <v>332</v>
      </c>
      <c r="AY96" s="133"/>
      <c r="AZ96" s="11"/>
      <c r="BA96" s="11"/>
      <c r="BB96" s="11"/>
      <c r="BC96" s="11"/>
      <c r="BD96" s="11"/>
      <c r="BE96" s="11"/>
    </row>
    <row r="97" spans="2:57">
      <c r="B97" s="50"/>
      <c r="C97" s="102"/>
      <c r="D97" s="59" t="s">
        <v>334</v>
      </c>
      <c r="E97" s="73">
        <v>3.0619999999999998</v>
      </c>
      <c r="F97" s="36">
        <v>2.97</v>
      </c>
      <c r="G97" s="36">
        <f t="shared" si="39"/>
        <v>2.9540000000000002</v>
      </c>
      <c r="H97" s="36">
        <f t="shared" si="39"/>
        <v>2.9390000000000001</v>
      </c>
      <c r="I97" s="36">
        <f t="shared" si="39"/>
        <v>2.9239999999999999</v>
      </c>
      <c r="J97" s="36">
        <f t="shared" si="39"/>
        <v>2.9079999999999999</v>
      </c>
      <c r="K97" s="36">
        <f t="shared" si="39"/>
        <v>2.8929999999999998</v>
      </c>
      <c r="L97" s="36">
        <f t="shared" si="39"/>
        <v>2.8780000000000001</v>
      </c>
      <c r="M97" s="36">
        <f t="shared" si="39"/>
        <v>2.8620000000000001</v>
      </c>
      <c r="N97" s="36">
        <f t="shared" si="39"/>
        <v>2.847</v>
      </c>
      <c r="O97" s="36">
        <f t="shared" si="39"/>
        <v>2.8319999999999999</v>
      </c>
      <c r="P97" s="36">
        <f t="shared" si="39"/>
        <v>2.8159999999999998</v>
      </c>
      <c r="Q97" s="36">
        <f t="shared" si="40"/>
        <v>2.8010000000000002</v>
      </c>
      <c r="R97" s="36">
        <f t="shared" si="40"/>
        <v>2.786</v>
      </c>
      <c r="S97" s="36">
        <f t="shared" si="40"/>
        <v>2.77</v>
      </c>
      <c r="T97" s="36">
        <f t="shared" si="40"/>
        <v>2.7549999999999999</v>
      </c>
      <c r="U97" s="36">
        <f t="shared" si="40"/>
        <v>2.74</v>
      </c>
      <c r="V97" s="36">
        <f t="shared" si="40"/>
        <v>2.7250000000000001</v>
      </c>
      <c r="W97" s="36">
        <f t="shared" si="40"/>
        <v>2.7090000000000001</v>
      </c>
      <c r="X97" s="36">
        <f t="shared" si="40"/>
        <v>2.694</v>
      </c>
      <c r="Y97" s="36">
        <f t="shared" si="40"/>
        <v>2.6789999999999998</v>
      </c>
      <c r="Z97" s="36">
        <f t="shared" si="40"/>
        <v>2.6629999999999998</v>
      </c>
      <c r="AA97" s="36">
        <f t="shared" si="41"/>
        <v>2.6480000000000001</v>
      </c>
      <c r="AB97" s="36">
        <f t="shared" si="41"/>
        <v>2.633</v>
      </c>
      <c r="AC97" s="36">
        <f t="shared" si="41"/>
        <v>2.617</v>
      </c>
      <c r="AD97" s="36">
        <f t="shared" si="41"/>
        <v>2.6019999999999999</v>
      </c>
      <c r="AE97" s="36">
        <f t="shared" si="41"/>
        <v>2.5870000000000002</v>
      </c>
      <c r="AF97" s="36">
        <f t="shared" si="41"/>
        <v>2.5710000000000002</v>
      </c>
      <c r="AG97" s="36">
        <f t="shared" si="41"/>
        <v>2.556</v>
      </c>
      <c r="AH97" s="36">
        <f t="shared" si="41"/>
        <v>2.5409999999999999</v>
      </c>
      <c r="AI97" s="36">
        <f t="shared" si="41"/>
        <v>2.5259999999999998</v>
      </c>
      <c r="AJ97" s="36">
        <f t="shared" si="41"/>
        <v>2.5099999999999998</v>
      </c>
      <c r="AK97" s="36">
        <f t="shared" si="42"/>
        <v>2.4950000000000001</v>
      </c>
      <c r="AL97" s="36">
        <f t="shared" si="42"/>
        <v>2.48</v>
      </c>
      <c r="AM97" s="36">
        <f t="shared" si="42"/>
        <v>2.464</v>
      </c>
      <c r="AN97" s="36">
        <f t="shared" si="42"/>
        <v>2.4489999999999998</v>
      </c>
      <c r="AO97" s="36">
        <f t="shared" si="42"/>
        <v>2.4340000000000002</v>
      </c>
      <c r="AP97" s="36">
        <f t="shared" si="42"/>
        <v>2.4180000000000001</v>
      </c>
      <c r="AQ97" s="36">
        <f t="shared" si="42"/>
        <v>2.403</v>
      </c>
      <c r="AR97" s="36">
        <f t="shared" si="42"/>
        <v>2.3879999999999999</v>
      </c>
      <c r="AS97" s="36">
        <f t="shared" si="42"/>
        <v>2.3719999999999999</v>
      </c>
      <c r="AT97" s="36">
        <f t="shared" si="42"/>
        <v>2.3570000000000002</v>
      </c>
      <c r="AU97" s="11"/>
      <c r="AV97" s="36">
        <f t="shared" si="30"/>
        <v>2.7250000000000001</v>
      </c>
      <c r="AW97" s="59" t="s">
        <v>334</v>
      </c>
      <c r="AX97" s="102"/>
      <c r="AY97" s="133"/>
      <c r="AZ97" s="11"/>
      <c r="BA97" s="11"/>
      <c r="BB97" s="11"/>
      <c r="BC97" s="11"/>
      <c r="BD97" s="11"/>
      <c r="BE97" s="11"/>
    </row>
    <row r="98" spans="2:57">
      <c r="B98" s="50"/>
      <c r="C98" s="102"/>
      <c r="D98" s="59" t="s">
        <v>335</v>
      </c>
      <c r="E98" s="73">
        <v>3.0619999999999998</v>
      </c>
      <c r="F98" s="36">
        <v>2.97</v>
      </c>
      <c r="G98" s="36">
        <f t="shared" si="39"/>
        <v>2.9540000000000002</v>
      </c>
      <c r="H98" s="36">
        <f t="shared" si="39"/>
        <v>2.9390000000000001</v>
      </c>
      <c r="I98" s="36">
        <f t="shared" si="39"/>
        <v>2.9239999999999999</v>
      </c>
      <c r="J98" s="36">
        <f t="shared" si="39"/>
        <v>2.9079999999999999</v>
      </c>
      <c r="K98" s="36">
        <f t="shared" si="39"/>
        <v>2.8929999999999998</v>
      </c>
      <c r="L98" s="36">
        <f t="shared" si="39"/>
        <v>2.8780000000000001</v>
      </c>
      <c r="M98" s="36">
        <f t="shared" si="39"/>
        <v>2.8620000000000001</v>
      </c>
      <c r="N98" s="36">
        <f t="shared" si="39"/>
        <v>2.847</v>
      </c>
      <c r="O98" s="36">
        <f t="shared" si="39"/>
        <v>2.8319999999999999</v>
      </c>
      <c r="P98" s="36">
        <f t="shared" si="39"/>
        <v>2.8159999999999998</v>
      </c>
      <c r="Q98" s="36">
        <f t="shared" si="40"/>
        <v>2.8010000000000002</v>
      </c>
      <c r="R98" s="36">
        <f t="shared" si="40"/>
        <v>2.786</v>
      </c>
      <c r="S98" s="36">
        <f t="shared" si="40"/>
        <v>2.77</v>
      </c>
      <c r="T98" s="36">
        <f t="shared" si="40"/>
        <v>2.7549999999999999</v>
      </c>
      <c r="U98" s="36">
        <f t="shared" si="40"/>
        <v>2.74</v>
      </c>
      <c r="V98" s="36">
        <f t="shared" si="40"/>
        <v>2.7250000000000001</v>
      </c>
      <c r="W98" s="36">
        <f t="shared" si="40"/>
        <v>2.7090000000000001</v>
      </c>
      <c r="X98" s="36">
        <f t="shared" si="40"/>
        <v>2.694</v>
      </c>
      <c r="Y98" s="36">
        <f t="shared" si="40"/>
        <v>2.6789999999999998</v>
      </c>
      <c r="Z98" s="36">
        <f t="shared" si="40"/>
        <v>2.6629999999999998</v>
      </c>
      <c r="AA98" s="36">
        <f t="shared" si="41"/>
        <v>2.6480000000000001</v>
      </c>
      <c r="AB98" s="36">
        <f t="shared" si="41"/>
        <v>2.633</v>
      </c>
      <c r="AC98" s="36">
        <f t="shared" si="41"/>
        <v>2.617</v>
      </c>
      <c r="AD98" s="36">
        <f t="shared" si="41"/>
        <v>2.6019999999999999</v>
      </c>
      <c r="AE98" s="36">
        <f t="shared" si="41"/>
        <v>2.5870000000000002</v>
      </c>
      <c r="AF98" s="36">
        <f t="shared" si="41"/>
        <v>2.5710000000000002</v>
      </c>
      <c r="AG98" s="36">
        <f t="shared" si="41"/>
        <v>2.556</v>
      </c>
      <c r="AH98" s="36">
        <f t="shared" si="41"/>
        <v>2.5409999999999999</v>
      </c>
      <c r="AI98" s="36">
        <f t="shared" si="41"/>
        <v>2.5259999999999998</v>
      </c>
      <c r="AJ98" s="36">
        <f t="shared" si="41"/>
        <v>2.5099999999999998</v>
      </c>
      <c r="AK98" s="36">
        <f t="shared" si="42"/>
        <v>2.4950000000000001</v>
      </c>
      <c r="AL98" s="36">
        <f t="shared" si="42"/>
        <v>2.48</v>
      </c>
      <c r="AM98" s="36">
        <f t="shared" si="42"/>
        <v>2.464</v>
      </c>
      <c r="AN98" s="36">
        <f t="shared" si="42"/>
        <v>2.4489999999999998</v>
      </c>
      <c r="AO98" s="36">
        <f t="shared" si="42"/>
        <v>2.4340000000000002</v>
      </c>
      <c r="AP98" s="36">
        <f t="shared" si="42"/>
        <v>2.4180000000000001</v>
      </c>
      <c r="AQ98" s="36">
        <f t="shared" si="42"/>
        <v>2.403</v>
      </c>
      <c r="AR98" s="36">
        <f t="shared" si="42"/>
        <v>2.3879999999999999</v>
      </c>
      <c r="AS98" s="36">
        <f t="shared" si="42"/>
        <v>2.3719999999999999</v>
      </c>
      <c r="AT98" s="36">
        <f t="shared" si="42"/>
        <v>2.3570000000000002</v>
      </c>
      <c r="AU98" s="11"/>
      <c r="AV98" s="36">
        <f t="shared" si="30"/>
        <v>2.7250000000000001</v>
      </c>
      <c r="AW98" s="59" t="s">
        <v>335</v>
      </c>
      <c r="AX98" s="102"/>
      <c r="AY98" s="133"/>
      <c r="AZ98" s="11"/>
      <c r="BA98" s="11"/>
      <c r="BB98" s="11"/>
      <c r="BC98" s="11"/>
      <c r="BD98" s="11"/>
      <c r="BE98" s="11"/>
    </row>
    <row r="99" spans="2:57">
      <c r="G99" s="11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6"/>
      <c r="Y99" s="66"/>
      <c r="Z99" s="66"/>
      <c r="AA99" s="65"/>
      <c r="AC99" s="66"/>
      <c r="AD99" s="65"/>
      <c r="AE99" s="65"/>
      <c r="AF99" s="65"/>
      <c r="AG99" s="65"/>
      <c r="AH99" s="65"/>
      <c r="AI99" s="65"/>
      <c r="AJ99" s="65"/>
      <c r="AK99" s="65"/>
      <c r="AL99" s="65"/>
    </row>
    <row r="100" spans="2:57"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65"/>
      <c r="Y100" s="65"/>
      <c r="Z100" s="65"/>
      <c r="AA100" s="65"/>
      <c r="AB100" s="65"/>
      <c r="AC100" s="65"/>
      <c r="AD100" s="65"/>
      <c r="AE100" s="11"/>
      <c r="AF100" s="11"/>
      <c r="AG100" s="11"/>
      <c r="AH100" s="11"/>
      <c r="AI100" s="11"/>
      <c r="AJ100" s="11"/>
      <c r="AK100" s="11"/>
      <c r="AL100" s="11"/>
    </row>
    <row r="101" spans="2:57">
      <c r="B101" s="64"/>
    </row>
    <row r="102" spans="2:57">
      <c r="B102" s="64"/>
    </row>
    <row r="103" spans="2:57">
      <c r="B103" s="64"/>
    </row>
    <row r="104" spans="2:57">
      <c r="B104" s="64"/>
    </row>
    <row r="105" spans="2:57">
      <c r="B105" s="64"/>
    </row>
    <row r="106" spans="2:57">
      <c r="B106" s="64"/>
    </row>
    <row r="107" spans="2:57">
      <c r="B107" s="64"/>
    </row>
    <row r="108" spans="2:57">
      <c r="B108" s="64"/>
    </row>
    <row r="109" spans="2:57">
      <c r="B109" s="64"/>
    </row>
    <row r="110" spans="2:57">
      <c r="B110" s="64"/>
    </row>
    <row r="111" spans="2:57">
      <c r="B111" s="64"/>
    </row>
    <row r="112" spans="2:57">
      <c r="B112" s="64"/>
    </row>
    <row r="113" spans="2:2">
      <c r="B113" s="64"/>
    </row>
    <row r="114" spans="2:2">
      <c r="B114" s="64"/>
    </row>
    <row r="115" spans="2:2">
      <c r="B115" s="64"/>
    </row>
    <row r="116" spans="2:2">
      <c r="B116" s="64"/>
    </row>
    <row r="117" spans="2:2">
      <c r="B117" s="64"/>
    </row>
    <row r="118" spans="2:2">
      <c r="B118" s="64"/>
    </row>
    <row r="119" spans="2:2">
      <c r="B119" s="64"/>
    </row>
    <row r="120" spans="2:2">
      <c r="B120" s="64"/>
    </row>
    <row r="121" spans="2:2">
      <c r="B121" s="64"/>
    </row>
    <row r="122" spans="2:2">
      <c r="B122" s="64"/>
    </row>
    <row r="123" spans="2:2">
      <c r="B123" s="64"/>
    </row>
    <row r="124" spans="2:2">
      <c r="B124" s="64"/>
    </row>
    <row r="125" spans="2:2">
      <c r="B125" s="64"/>
    </row>
    <row r="126" spans="2:2">
      <c r="B126" s="64"/>
    </row>
    <row r="127" spans="2:2">
      <c r="B127" s="64"/>
    </row>
    <row r="128" spans="2:2">
      <c r="B128" s="64"/>
    </row>
    <row r="129" spans="2:2">
      <c r="B129" s="64"/>
    </row>
    <row r="130" spans="2:2">
      <c r="B130" s="64"/>
    </row>
    <row r="131" spans="2:2">
      <c r="B131" s="64"/>
    </row>
    <row r="132" spans="2:2">
      <c r="B132" s="64"/>
    </row>
    <row r="133" spans="2:2">
      <c r="B133" s="64"/>
    </row>
    <row r="134" spans="2:2">
      <c r="B134" s="64"/>
    </row>
    <row r="135" spans="2:2">
      <c r="B135" s="64"/>
    </row>
    <row r="136" spans="2:2">
      <c r="B136" s="64"/>
    </row>
    <row r="137" spans="2:2">
      <c r="B137" s="64"/>
    </row>
  </sheetData>
  <mergeCells count="41">
    <mergeCell ref="AX89:AX95"/>
    <mergeCell ref="AX96:AX98"/>
    <mergeCell ref="AX69:AX72"/>
    <mergeCell ref="AX73:AX74"/>
    <mergeCell ref="AX75:AX76"/>
    <mergeCell ref="AX77:AX78"/>
    <mergeCell ref="AX85:AX88"/>
    <mergeCell ref="AX25:AX30"/>
    <mergeCell ref="AX31:AX39"/>
    <mergeCell ref="AX40:AX48"/>
    <mergeCell ref="AX49:AX50"/>
    <mergeCell ref="AX51:AX68"/>
    <mergeCell ref="AX3:AX12"/>
    <mergeCell ref="AX15:AX18"/>
    <mergeCell ref="AX19:AX20"/>
    <mergeCell ref="AX21:AX22"/>
    <mergeCell ref="AX23:AX24"/>
    <mergeCell ref="C96:C98"/>
    <mergeCell ref="C25:C30"/>
    <mergeCell ref="C31:C39"/>
    <mergeCell ref="C40:C48"/>
    <mergeCell ref="C49:C50"/>
    <mergeCell ref="C51:C68"/>
    <mergeCell ref="C69:C72"/>
    <mergeCell ref="C73:C74"/>
    <mergeCell ref="C75:C76"/>
    <mergeCell ref="C77:C78"/>
    <mergeCell ref="C85:C88"/>
    <mergeCell ref="C89:C95"/>
    <mergeCell ref="B13:B14"/>
    <mergeCell ref="C15:C18"/>
    <mergeCell ref="C19:C20"/>
    <mergeCell ref="C21:C22"/>
    <mergeCell ref="C23:C24"/>
    <mergeCell ref="E1:E2"/>
    <mergeCell ref="A1:A2"/>
    <mergeCell ref="A3:A4"/>
    <mergeCell ref="B1:B2"/>
    <mergeCell ref="C1:C2"/>
    <mergeCell ref="D1:D2"/>
    <mergeCell ref="C3:C12"/>
  </mergeCells>
  <phoneticPr fontId="1" type="noConversion"/>
  <conditionalFormatting sqref="G2:AT2">
    <cfRule type="expression" dxfId="43" priority="120">
      <formula>G$2&lt;-0.00001</formula>
    </cfRule>
  </conditionalFormatting>
  <conditionalFormatting sqref="G3:AT4">
    <cfRule type="expression" dxfId="42" priority="119">
      <formula>G$2&lt;-0.00001</formula>
    </cfRule>
  </conditionalFormatting>
  <conditionalFormatting sqref="F90:F91">
    <cfRule type="expression" dxfId="41" priority="113">
      <formula>F$2&lt;-0.00001</formula>
    </cfRule>
  </conditionalFormatting>
  <conditionalFormatting sqref="F12">
    <cfRule type="expression" dxfId="40" priority="50">
      <formula>F$2&lt;-0.00001</formula>
    </cfRule>
  </conditionalFormatting>
  <conditionalFormatting sqref="H3:AT3">
    <cfRule type="expression" dxfId="39" priority="52">
      <formula>H$2&lt;-0.00001</formula>
    </cfRule>
  </conditionalFormatting>
  <conditionalFormatting sqref="H4:AT4">
    <cfRule type="expression" dxfId="38" priority="49">
      <formula>H$2&lt;-0.00001</formula>
    </cfRule>
  </conditionalFormatting>
  <conditionalFormatting sqref="AC99">
    <cfRule type="expression" dxfId="37" priority="122">
      <formula>Z$2&lt;-0.00001</formula>
    </cfRule>
  </conditionalFormatting>
  <conditionalFormatting sqref="F3:F11">
    <cfRule type="expression" dxfId="36" priority="37">
      <formula>F$2&lt;-0.00001</formula>
    </cfRule>
  </conditionalFormatting>
  <conditionalFormatting sqref="F13:F89">
    <cfRule type="expression" dxfId="35" priority="36">
      <formula>F$2&lt;-0.00001</formula>
    </cfRule>
  </conditionalFormatting>
  <conditionalFormatting sqref="G4:AT4">
    <cfRule type="expression" dxfId="34" priority="32">
      <formula>G$2&lt;-0.00001</formula>
    </cfRule>
  </conditionalFormatting>
  <conditionalFormatting sqref="F93:F94">
    <cfRule type="expression" dxfId="33" priority="20">
      <formula>F$2&lt;-0.00001</formula>
    </cfRule>
  </conditionalFormatting>
  <conditionalFormatting sqref="F93:F94">
    <cfRule type="expression" dxfId="32" priority="19">
      <formula>F$2&lt;-0.00001</formula>
    </cfRule>
  </conditionalFormatting>
  <conditionalFormatting sqref="H99:Z99">
    <cfRule type="expression" dxfId="31" priority="123">
      <formula>G$2&lt;-0.00001</formula>
    </cfRule>
  </conditionalFormatting>
  <conditionalFormatting sqref="G5:AT98">
    <cfRule type="expression" dxfId="30" priority="5">
      <formula>G$2&lt;-0.00001</formula>
    </cfRule>
  </conditionalFormatting>
  <conditionalFormatting sqref="AV2">
    <cfRule type="expression" dxfId="29" priority="4">
      <formula>AV$2&lt;-0.00001</formula>
    </cfRule>
  </conditionalFormatting>
  <conditionalFormatting sqref="AV3:AV4">
    <cfRule type="expression" dxfId="28" priority="3">
      <formula>AV$2&lt;-0.00001</formula>
    </cfRule>
  </conditionalFormatting>
  <conditionalFormatting sqref="AV4">
    <cfRule type="expression" dxfId="27" priority="2">
      <formula>AV$2&lt;-0.00001</formula>
    </cfRule>
  </conditionalFormatting>
  <conditionalFormatting sqref="AV5:AV98">
    <cfRule type="expression" dxfId="26" priority="1">
      <formula>AV$2&lt;-0.00001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0</xdr:col>
                    <xdr:colOff>123825</xdr:colOff>
                    <xdr:row>4</xdr:row>
                    <xdr:rowOff>47625</xdr:rowOff>
                  </from>
                  <to>
                    <xdr:col>0</xdr:col>
                    <xdr:colOff>914400</xdr:colOff>
                    <xdr:row>22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"/>
  <sheetViews>
    <sheetView topLeftCell="C1" zoomScale="70" zoomScaleNormal="70" workbookViewId="0">
      <selection activeCell="P17" sqref="P17"/>
    </sheetView>
  </sheetViews>
  <sheetFormatPr defaultRowHeight="15.75"/>
  <cols>
    <col min="1" max="1" width="13.85546875" customWidth="1"/>
    <col min="2" max="2" width="15.42578125" customWidth="1"/>
    <col min="3" max="3" width="15.28515625" customWidth="1"/>
    <col min="4" max="4" width="18.140625" customWidth="1"/>
    <col min="5" max="5" width="16.28515625" customWidth="1"/>
    <col min="6" max="6" width="12.28515625" customWidth="1"/>
    <col min="7" max="7" width="12.42578125" customWidth="1"/>
    <col min="8" max="8" width="12.85546875" customWidth="1"/>
    <col min="9" max="9" width="12" customWidth="1"/>
    <col min="10" max="10" width="11.42578125" customWidth="1"/>
    <col min="11" max="11" width="13.28515625" customWidth="1"/>
    <col min="12" max="13" width="13.42578125" customWidth="1"/>
    <col min="14" max="14" width="12.85546875" customWidth="1"/>
    <col min="15" max="15" width="13.5703125" customWidth="1"/>
    <col min="16" max="16" width="12.28515625" customWidth="1"/>
    <col min="17" max="19" width="13.42578125" customWidth="1"/>
    <col min="20" max="20" width="16.42578125" customWidth="1"/>
    <col min="21" max="21" width="13.7109375" hidden="1" customWidth="1"/>
    <col min="22" max="22" width="11.5703125" hidden="1" customWidth="1"/>
    <col min="23" max="23" width="12.42578125" hidden="1" customWidth="1"/>
    <col min="24" max="24" width="13.42578125" hidden="1" customWidth="1"/>
    <col min="25" max="25" width="12.7109375" hidden="1" customWidth="1"/>
    <col min="26" max="26" width="12.42578125" hidden="1" customWidth="1"/>
    <col min="27" max="27" width="11.85546875" hidden="1" customWidth="1"/>
    <col min="28" max="28" width="14.140625" hidden="1" customWidth="1"/>
    <col min="29" max="29" width="14.7109375" hidden="1" customWidth="1"/>
    <col min="30" max="30" width="16.140625" hidden="1" customWidth="1"/>
    <col min="31" max="32" width="13.140625" hidden="1" customWidth="1"/>
    <col min="33" max="33" width="12.42578125" hidden="1" customWidth="1"/>
    <col min="34" max="34" width="14.42578125" hidden="1" customWidth="1"/>
    <col min="35" max="35" width="13.7109375" hidden="1" customWidth="1"/>
    <col min="36" max="36" width="14.85546875" hidden="1" customWidth="1"/>
    <col min="37" max="37" width="16.5703125" hidden="1" customWidth="1"/>
    <col min="38" max="38" width="14" hidden="1" customWidth="1"/>
    <col min="39" max="39" width="13.42578125" hidden="1" customWidth="1"/>
    <col min="40" max="40" width="14.42578125" hidden="1" customWidth="1"/>
    <col min="41" max="41" width="12.7109375" hidden="1" customWidth="1"/>
    <col min="42" max="42" width="13.85546875" hidden="1" customWidth="1"/>
    <col min="43" max="43" width="12.7109375" hidden="1" customWidth="1"/>
    <col min="44" max="44" width="12" hidden="1" customWidth="1"/>
    <col min="45" max="45" width="13.5703125" hidden="1" customWidth="1"/>
    <col min="46" max="46" width="12.28515625" customWidth="1"/>
    <col min="47" max="47" width="17.140625" customWidth="1"/>
    <col min="48" max="48" width="15.42578125" customWidth="1"/>
    <col min="49" max="49" width="18.7109375" customWidth="1"/>
    <col min="50" max="50" width="16.140625" customWidth="1"/>
    <col min="51" max="51" width="14.42578125" customWidth="1"/>
  </cols>
  <sheetData>
    <row r="1" spans="1:49">
      <c r="A1" s="93" t="s">
        <v>387</v>
      </c>
      <c r="B1" s="95"/>
      <c r="C1" s="95"/>
      <c r="D1" s="91" t="s">
        <v>343</v>
      </c>
      <c r="E1" s="79" t="s">
        <v>344</v>
      </c>
      <c r="F1" s="28" t="s">
        <v>347</v>
      </c>
      <c r="G1" s="28" t="s">
        <v>348</v>
      </c>
      <c r="H1" s="28" t="s">
        <v>349</v>
      </c>
      <c r="I1" s="28" t="s">
        <v>350</v>
      </c>
      <c r="J1" s="28" t="s">
        <v>351</v>
      </c>
      <c r="K1" s="28" t="s">
        <v>352</v>
      </c>
      <c r="L1" s="28" t="s">
        <v>353</v>
      </c>
      <c r="M1" s="28" t="s">
        <v>354</v>
      </c>
      <c r="N1" s="28" t="s">
        <v>355</v>
      </c>
      <c r="O1" s="28" t="s">
        <v>356</v>
      </c>
      <c r="P1" s="28" t="s">
        <v>357</v>
      </c>
      <c r="Q1" s="28" t="s">
        <v>358</v>
      </c>
      <c r="R1" s="28" t="s">
        <v>359</v>
      </c>
      <c r="S1" s="28" t="s">
        <v>360</v>
      </c>
      <c r="T1" s="28" t="s">
        <v>361</v>
      </c>
      <c r="U1" s="28" t="s">
        <v>362</v>
      </c>
      <c r="V1" s="28" t="s">
        <v>363</v>
      </c>
      <c r="W1" s="28" t="s">
        <v>364</v>
      </c>
      <c r="X1" s="28" t="s">
        <v>365</v>
      </c>
      <c r="Y1" s="28" t="s">
        <v>366</v>
      </c>
      <c r="Z1" s="28" t="s">
        <v>367</v>
      </c>
      <c r="AA1" s="28" t="s">
        <v>368</v>
      </c>
      <c r="AB1" s="28" t="s">
        <v>369</v>
      </c>
      <c r="AC1" s="28" t="s">
        <v>370</v>
      </c>
      <c r="AD1" s="28" t="s">
        <v>371</v>
      </c>
      <c r="AE1" s="28" t="s">
        <v>372</v>
      </c>
      <c r="AF1" s="28" t="s">
        <v>373</v>
      </c>
      <c r="AG1" s="28" t="s">
        <v>374</v>
      </c>
      <c r="AH1" s="28" t="s">
        <v>375</v>
      </c>
      <c r="AI1" s="28" t="s">
        <v>376</v>
      </c>
      <c r="AJ1" s="28" t="s">
        <v>377</v>
      </c>
      <c r="AK1" s="28" t="s">
        <v>378</v>
      </c>
      <c r="AL1" s="28" t="s">
        <v>379</v>
      </c>
      <c r="AM1" s="28" t="s">
        <v>380</v>
      </c>
      <c r="AN1" s="28" t="s">
        <v>381</v>
      </c>
      <c r="AO1" s="28" t="s">
        <v>382</v>
      </c>
      <c r="AP1" s="28" t="s">
        <v>383</v>
      </c>
      <c r="AQ1" s="28" t="s">
        <v>384</v>
      </c>
      <c r="AR1" s="28" t="s">
        <v>385</v>
      </c>
      <c r="AS1" s="28" t="s">
        <v>386</v>
      </c>
      <c r="AT1" s="32"/>
      <c r="AU1" s="79" t="s">
        <v>388</v>
      </c>
    </row>
    <row r="2" spans="1:49" ht="21">
      <c r="A2" s="93"/>
      <c r="B2" s="95"/>
      <c r="C2" s="95"/>
      <c r="D2" s="92"/>
      <c r="E2" s="33">
        <f>A3</f>
        <v>7.4999999999999997E-2</v>
      </c>
      <c r="F2" s="33">
        <f t="shared" ref="F2:AC2" si="0">E2-0.5%</f>
        <v>6.9999999999999993E-2</v>
      </c>
      <c r="G2" s="33">
        <f t="shared" si="0"/>
        <v>6.4999999999999988E-2</v>
      </c>
      <c r="H2" s="33">
        <f t="shared" si="0"/>
        <v>5.9999999999999991E-2</v>
      </c>
      <c r="I2" s="33">
        <f t="shared" si="0"/>
        <v>5.4999999999999993E-2</v>
      </c>
      <c r="J2" s="33">
        <f t="shared" si="0"/>
        <v>4.9999999999999996E-2</v>
      </c>
      <c r="K2" s="33">
        <f t="shared" si="0"/>
        <v>4.4999999999999998E-2</v>
      </c>
      <c r="L2" s="33">
        <f t="shared" si="0"/>
        <v>0.04</v>
      </c>
      <c r="M2" s="33">
        <f t="shared" si="0"/>
        <v>3.5000000000000003E-2</v>
      </c>
      <c r="N2" s="33">
        <f t="shared" si="0"/>
        <v>3.0000000000000002E-2</v>
      </c>
      <c r="O2" s="33">
        <f t="shared" si="0"/>
        <v>2.5000000000000001E-2</v>
      </c>
      <c r="P2" s="33">
        <f t="shared" si="0"/>
        <v>0.02</v>
      </c>
      <c r="Q2" s="33">
        <f t="shared" si="0"/>
        <v>1.4999999999999999E-2</v>
      </c>
      <c r="R2" s="33">
        <f t="shared" si="0"/>
        <v>9.9999999999999985E-3</v>
      </c>
      <c r="S2" s="33">
        <f t="shared" si="0"/>
        <v>4.9999999999999984E-3</v>
      </c>
      <c r="T2" s="33">
        <f t="shared" si="0"/>
        <v>0</v>
      </c>
      <c r="U2" s="33">
        <f t="shared" si="0"/>
        <v>-5.0000000000000001E-3</v>
      </c>
      <c r="V2" s="33">
        <f t="shared" si="0"/>
        <v>-0.01</v>
      </c>
      <c r="W2" s="33">
        <f t="shared" si="0"/>
        <v>-1.4999999999999999E-2</v>
      </c>
      <c r="X2" s="33">
        <f t="shared" si="0"/>
        <v>-0.02</v>
      </c>
      <c r="Y2" s="33">
        <f t="shared" si="0"/>
        <v>-2.5000000000000001E-2</v>
      </c>
      <c r="Z2" s="33">
        <f t="shared" si="0"/>
        <v>-3.0000000000000002E-2</v>
      </c>
      <c r="AA2" s="33">
        <f t="shared" si="0"/>
        <v>-3.5000000000000003E-2</v>
      </c>
      <c r="AB2" s="33">
        <f t="shared" si="0"/>
        <v>-0.04</v>
      </c>
      <c r="AC2" s="33">
        <f t="shared" si="0"/>
        <v>-4.4999999999999998E-2</v>
      </c>
      <c r="AD2" s="33">
        <f t="shared" ref="AD2:AS2" si="1">AC2-0.5%</f>
        <v>-4.9999999999999996E-2</v>
      </c>
      <c r="AE2" s="33">
        <f t="shared" si="1"/>
        <v>-5.4999999999999993E-2</v>
      </c>
      <c r="AF2" s="33">
        <f t="shared" si="1"/>
        <v>-5.9999999999999991E-2</v>
      </c>
      <c r="AG2" s="33">
        <f t="shared" si="1"/>
        <v>-6.4999999999999988E-2</v>
      </c>
      <c r="AH2" s="33">
        <f t="shared" si="1"/>
        <v>-6.9999999999999993E-2</v>
      </c>
      <c r="AI2" s="33">
        <f t="shared" si="1"/>
        <v>-7.4999999999999997E-2</v>
      </c>
      <c r="AJ2" s="33">
        <f t="shared" si="1"/>
        <v>-0.08</v>
      </c>
      <c r="AK2" s="33">
        <f t="shared" si="1"/>
        <v>-8.5000000000000006E-2</v>
      </c>
      <c r="AL2" s="33">
        <f t="shared" si="1"/>
        <v>-9.0000000000000011E-2</v>
      </c>
      <c r="AM2" s="33">
        <f t="shared" si="1"/>
        <v>-9.5000000000000015E-2</v>
      </c>
      <c r="AN2" s="33">
        <f t="shared" si="1"/>
        <v>-0.10000000000000002</v>
      </c>
      <c r="AO2" s="33">
        <f t="shared" si="1"/>
        <v>-0.10500000000000002</v>
      </c>
      <c r="AP2" s="33">
        <f t="shared" si="1"/>
        <v>-0.11000000000000003</v>
      </c>
      <c r="AQ2" s="33">
        <f t="shared" si="1"/>
        <v>-0.11500000000000003</v>
      </c>
      <c r="AR2" s="33">
        <f t="shared" si="1"/>
        <v>-0.12000000000000004</v>
      </c>
      <c r="AS2" s="33">
        <f t="shared" si="1"/>
        <v>-0.12500000000000003</v>
      </c>
      <c r="AT2" s="27"/>
      <c r="AU2" s="33">
        <v>0.01</v>
      </c>
    </row>
    <row r="3" spans="1:49">
      <c r="A3" s="105">
        <f>A6/1000</f>
        <v>7.4999999999999997E-2</v>
      </c>
      <c r="B3" s="106" t="s">
        <v>0</v>
      </c>
      <c r="C3" s="1" t="s">
        <v>1</v>
      </c>
      <c r="D3" s="2">
        <v>990</v>
      </c>
      <c r="E3" s="36">
        <v>965.25</v>
      </c>
      <c r="F3" s="36">
        <f>ROUNDDOWN($E3-($E$2-F$2)*$D3,3)</f>
        <v>960.3</v>
      </c>
      <c r="G3" s="36">
        <f t="shared" ref="G3:AS9" si="2">ROUNDDOWN($E3-($E$2-G$2)*$D3,3)</f>
        <v>955.35</v>
      </c>
      <c r="H3" s="36">
        <f t="shared" si="2"/>
        <v>950.4</v>
      </c>
      <c r="I3" s="36">
        <f t="shared" si="2"/>
        <v>945.45</v>
      </c>
      <c r="J3" s="36">
        <f t="shared" si="2"/>
        <v>940.5</v>
      </c>
      <c r="K3" s="36">
        <f t="shared" si="2"/>
        <v>935.55</v>
      </c>
      <c r="L3" s="36">
        <f t="shared" si="2"/>
        <v>930.6</v>
      </c>
      <c r="M3" s="36">
        <f t="shared" si="2"/>
        <v>925.65</v>
      </c>
      <c r="N3" s="36">
        <f t="shared" si="2"/>
        <v>920.7</v>
      </c>
      <c r="O3" s="36">
        <f t="shared" si="2"/>
        <v>915.75</v>
      </c>
      <c r="P3" s="36">
        <f t="shared" si="2"/>
        <v>910.8</v>
      </c>
      <c r="Q3" s="36">
        <f t="shared" si="2"/>
        <v>905.85</v>
      </c>
      <c r="R3" s="36">
        <f t="shared" si="2"/>
        <v>900.9</v>
      </c>
      <c r="S3" s="36">
        <f t="shared" si="2"/>
        <v>895.95</v>
      </c>
      <c r="T3" s="36">
        <f t="shared" si="2"/>
        <v>891</v>
      </c>
      <c r="U3" s="36">
        <f t="shared" si="2"/>
        <v>886.05</v>
      </c>
      <c r="V3" s="36">
        <f t="shared" si="2"/>
        <v>881.1</v>
      </c>
      <c r="W3" s="36">
        <f t="shared" si="2"/>
        <v>876.15</v>
      </c>
      <c r="X3" s="36">
        <f t="shared" si="2"/>
        <v>871.2</v>
      </c>
      <c r="Y3" s="36">
        <f t="shared" si="2"/>
        <v>866.25</v>
      </c>
      <c r="Z3" s="36">
        <f t="shared" si="2"/>
        <v>861.3</v>
      </c>
      <c r="AA3" s="36">
        <f t="shared" si="2"/>
        <v>856.35</v>
      </c>
      <c r="AB3" s="36">
        <f t="shared" si="2"/>
        <v>851.4</v>
      </c>
      <c r="AC3" s="36">
        <f t="shared" si="2"/>
        <v>846.45</v>
      </c>
      <c r="AD3" s="36">
        <f t="shared" si="2"/>
        <v>841.5</v>
      </c>
      <c r="AE3" s="36">
        <f t="shared" si="2"/>
        <v>836.55</v>
      </c>
      <c r="AF3" s="36">
        <f t="shared" si="2"/>
        <v>831.6</v>
      </c>
      <c r="AG3" s="36">
        <f t="shared" si="2"/>
        <v>826.65</v>
      </c>
      <c r="AH3" s="36">
        <f t="shared" si="2"/>
        <v>821.7</v>
      </c>
      <c r="AI3" s="36">
        <f t="shared" si="2"/>
        <v>816.75</v>
      </c>
      <c r="AJ3" s="36">
        <f t="shared" si="2"/>
        <v>811.8</v>
      </c>
      <c r="AK3" s="36">
        <f t="shared" si="2"/>
        <v>806.85</v>
      </c>
      <c r="AL3" s="36">
        <f t="shared" si="2"/>
        <v>801.9</v>
      </c>
      <c r="AM3" s="36">
        <f t="shared" si="2"/>
        <v>796.95</v>
      </c>
      <c r="AN3" s="36">
        <f t="shared" si="2"/>
        <v>792</v>
      </c>
      <c r="AO3" s="36">
        <f t="shared" si="2"/>
        <v>787.05</v>
      </c>
      <c r="AP3" s="36">
        <f t="shared" si="2"/>
        <v>782.1</v>
      </c>
      <c r="AQ3" s="36">
        <f t="shared" si="2"/>
        <v>777.15</v>
      </c>
      <c r="AR3" s="36">
        <f t="shared" si="2"/>
        <v>772.2</v>
      </c>
      <c r="AS3" s="36">
        <f t="shared" si="2"/>
        <v>767.25</v>
      </c>
      <c r="AT3" s="60"/>
      <c r="AU3" s="36">
        <f>ROUNDDOWN($E3-($E$2-AU$2)*$D3,3)</f>
        <v>900.9</v>
      </c>
      <c r="AV3" s="1" t="s">
        <v>1</v>
      </c>
      <c r="AW3" s="106" t="s">
        <v>0</v>
      </c>
    </row>
    <row r="4" spans="1:49">
      <c r="A4" s="105"/>
      <c r="B4" s="99"/>
      <c r="C4" s="1" t="s">
        <v>2</v>
      </c>
      <c r="D4" s="2">
        <v>990</v>
      </c>
      <c r="E4" s="36">
        <v>965.25</v>
      </c>
      <c r="F4" s="36">
        <f t="shared" ref="F4:U19" si="3">ROUNDDOWN($E4-($E$2-F$2)*$D4,3)</f>
        <v>960.3</v>
      </c>
      <c r="G4" s="36">
        <f t="shared" si="2"/>
        <v>955.35</v>
      </c>
      <c r="H4" s="36">
        <f t="shared" si="2"/>
        <v>950.4</v>
      </c>
      <c r="I4" s="36">
        <f t="shared" si="2"/>
        <v>945.45</v>
      </c>
      <c r="J4" s="36">
        <f t="shared" si="2"/>
        <v>940.5</v>
      </c>
      <c r="K4" s="36">
        <f t="shared" si="2"/>
        <v>935.55</v>
      </c>
      <c r="L4" s="36">
        <f t="shared" si="2"/>
        <v>930.6</v>
      </c>
      <c r="M4" s="36">
        <f t="shared" si="2"/>
        <v>925.65</v>
      </c>
      <c r="N4" s="36">
        <f t="shared" si="2"/>
        <v>920.7</v>
      </c>
      <c r="O4" s="36">
        <f t="shared" si="2"/>
        <v>915.75</v>
      </c>
      <c r="P4" s="36">
        <f t="shared" si="2"/>
        <v>910.8</v>
      </c>
      <c r="Q4" s="36">
        <f t="shared" si="2"/>
        <v>905.85</v>
      </c>
      <c r="R4" s="36">
        <f t="shared" si="2"/>
        <v>900.9</v>
      </c>
      <c r="S4" s="36">
        <f t="shared" si="2"/>
        <v>895.95</v>
      </c>
      <c r="T4" s="36">
        <f t="shared" si="2"/>
        <v>891</v>
      </c>
      <c r="U4" s="36">
        <f t="shared" si="2"/>
        <v>886.05</v>
      </c>
      <c r="V4" s="36">
        <f t="shared" si="2"/>
        <v>881.1</v>
      </c>
      <c r="W4" s="36">
        <f t="shared" si="2"/>
        <v>876.15</v>
      </c>
      <c r="X4" s="36">
        <f t="shared" si="2"/>
        <v>871.2</v>
      </c>
      <c r="Y4" s="36">
        <f t="shared" si="2"/>
        <v>866.25</v>
      </c>
      <c r="Z4" s="36">
        <f t="shared" si="2"/>
        <v>861.3</v>
      </c>
      <c r="AA4" s="36">
        <f t="shared" si="2"/>
        <v>856.35</v>
      </c>
      <c r="AB4" s="36">
        <f t="shared" si="2"/>
        <v>851.4</v>
      </c>
      <c r="AC4" s="36">
        <f t="shared" si="2"/>
        <v>846.45</v>
      </c>
      <c r="AD4" s="36">
        <f t="shared" si="2"/>
        <v>841.5</v>
      </c>
      <c r="AE4" s="36">
        <f t="shared" si="2"/>
        <v>836.55</v>
      </c>
      <c r="AF4" s="36">
        <f t="shared" si="2"/>
        <v>831.6</v>
      </c>
      <c r="AG4" s="36">
        <f t="shared" si="2"/>
        <v>826.65</v>
      </c>
      <c r="AH4" s="36">
        <f t="shared" si="2"/>
        <v>821.7</v>
      </c>
      <c r="AI4" s="36">
        <f t="shared" si="2"/>
        <v>816.75</v>
      </c>
      <c r="AJ4" s="36">
        <f t="shared" si="2"/>
        <v>811.8</v>
      </c>
      <c r="AK4" s="36">
        <f t="shared" si="2"/>
        <v>806.85</v>
      </c>
      <c r="AL4" s="36">
        <f t="shared" si="2"/>
        <v>801.9</v>
      </c>
      <c r="AM4" s="36">
        <f t="shared" si="2"/>
        <v>796.95</v>
      </c>
      <c r="AN4" s="36">
        <f t="shared" si="2"/>
        <v>792</v>
      </c>
      <c r="AO4" s="36">
        <f t="shared" si="2"/>
        <v>787.05</v>
      </c>
      <c r="AP4" s="36">
        <f t="shared" si="2"/>
        <v>782.1</v>
      </c>
      <c r="AQ4" s="36">
        <f t="shared" si="2"/>
        <v>777.15</v>
      </c>
      <c r="AR4" s="36">
        <f t="shared" si="2"/>
        <v>772.2</v>
      </c>
      <c r="AS4" s="36">
        <f t="shared" si="2"/>
        <v>767.25</v>
      </c>
      <c r="AT4" s="46"/>
      <c r="AU4" s="36">
        <f>ROUNDDOWN($E4-($E$2-AU$2)*$D4,3)</f>
        <v>900.9</v>
      </c>
      <c r="AV4" s="1" t="s">
        <v>2</v>
      </c>
      <c r="AW4" s="99"/>
    </row>
    <row r="5" spans="1:49" ht="15.75" customHeight="1">
      <c r="A5" s="80"/>
      <c r="B5" s="107" t="s">
        <v>3</v>
      </c>
      <c r="C5" s="1" t="s">
        <v>1</v>
      </c>
      <c r="D5" s="2">
        <v>165</v>
      </c>
      <c r="E5" s="36">
        <v>160.875</v>
      </c>
      <c r="F5" s="36">
        <f t="shared" si="3"/>
        <v>160.05000000000001</v>
      </c>
      <c r="G5" s="36">
        <f t="shared" si="2"/>
        <v>159.22499999999999</v>
      </c>
      <c r="H5" s="36">
        <f t="shared" si="2"/>
        <v>158.4</v>
      </c>
      <c r="I5" s="36">
        <f t="shared" si="2"/>
        <v>157.57499999999999</v>
      </c>
      <c r="J5" s="36">
        <f t="shared" si="2"/>
        <v>156.75</v>
      </c>
      <c r="K5" s="36">
        <f t="shared" si="2"/>
        <v>155.92500000000001</v>
      </c>
      <c r="L5" s="36">
        <f t="shared" si="2"/>
        <v>155.1</v>
      </c>
      <c r="M5" s="36">
        <f t="shared" si="2"/>
        <v>154.27500000000001</v>
      </c>
      <c r="N5" s="36">
        <f t="shared" si="2"/>
        <v>153.44999999999999</v>
      </c>
      <c r="O5" s="36">
        <f t="shared" si="2"/>
        <v>152.625</v>
      </c>
      <c r="P5" s="36">
        <f t="shared" si="2"/>
        <v>151.80000000000001</v>
      </c>
      <c r="Q5" s="36">
        <f t="shared" si="2"/>
        <v>150.97499999999999</v>
      </c>
      <c r="R5" s="36">
        <f t="shared" si="2"/>
        <v>150.15</v>
      </c>
      <c r="S5" s="36">
        <f t="shared" si="2"/>
        <v>149.32499999999999</v>
      </c>
      <c r="T5" s="36">
        <f t="shared" si="2"/>
        <v>148.5</v>
      </c>
      <c r="U5" s="36">
        <f t="shared" si="2"/>
        <v>147.67500000000001</v>
      </c>
      <c r="V5" s="36">
        <f t="shared" si="2"/>
        <v>146.85</v>
      </c>
      <c r="W5" s="36">
        <f t="shared" si="2"/>
        <v>146.02500000000001</v>
      </c>
      <c r="X5" s="36">
        <f t="shared" si="2"/>
        <v>145.19999999999999</v>
      </c>
      <c r="Y5" s="36">
        <f t="shared" si="2"/>
        <v>144.375</v>
      </c>
      <c r="Z5" s="36">
        <f t="shared" si="2"/>
        <v>143.55000000000001</v>
      </c>
      <c r="AA5" s="36">
        <f t="shared" si="2"/>
        <v>142.72499999999999</v>
      </c>
      <c r="AB5" s="36">
        <f t="shared" si="2"/>
        <v>141.9</v>
      </c>
      <c r="AC5" s="36">
        <f t="shared" si="2"/>
        <v>141.07499999999999</v>
      </c>
      <c r="AD5" s="36">
        <f t="shared" si="2"/>
        <v>140.25</v>
      </c>
      <c r="AE5" s="36">
        <f t="shared" si="2"/>
        <v>139.42500000000001</v>
      </c>
      <c r="AF5" s="36">
        <f t="shared" si="2"/>
        <v>138.6</v>
      </c>
      <c r="AG5" s="36">
        <f t="shared" si="2"/>
        <v>137.77500000000001</v>
      </c>
      <c r="AH5" s="36">
        <f t="shared" si="2"/>
        <v>136.94999999999999</v>
      </c>
      <c r="AI5" s="36">
        <f t="shared" si="2"/>
        <v>136.125</v>
      </c>
      <c r="AJ5" s="36">
        <f t="shared" si="2"/>
        <v>135.30000000000001</v>
      </c>
      <c r="AK5" s="36">
        <f t="shared" si="2"/>
        <v>134.47499999999999</v>
      </c>
      <c r="AL5" s="36">
        <f t="shared" si="2"/>
        <v>133.65</v>
      </c>
      <c r="AM5" s="36">
        <f t="shared" si="2"/>
        <v>132.82499999999999</v>
      </c>
      <c r="AN5" s="36">
        <f t="shared" si="2"/>
        <v>132</v>
      </c>
      <c r="AO5" s="36">
        <f t="shared" si="2"/>
        <v>131.17500000000001</v>
      </c>
      <c r="AP5" s="36">
        <f t="shared" si="2"/>
        <v>130.35</v>
      </c>
      <c r="AQ5" s="36">
        <f t="shared" si="2"/>
        <v>129.52500000000001</v>
      </c>
      <c r="AR5" s="36">
        <f t="shared" si="2"/>
        <v>128.69999999999999</v>
      </c>
      <c r="AS5" s="36">
        <f t="shared" si="2"/>
        <v>127.875</v>
      </c>
      <c r="AT5" s="46"/>
      <c r="AU5" s="36">
        <f>ROUNDDOWN($E5-($E$2-AU$2)*$D5,3)</f>
        <v>150.15</v>
      </c>
      <c r="AV5" s="1" t="s">
        <v>1</v>
      </c>
      <c r="AW5" s="107" t="s">
        <v>3</v>
      </c>
    </row>
    <row r="6" spans="1:49" ht="15.75" customHeight="1">
      <c r="A6" s="31">
        <v>75</v>
      </c>
      <c r="B6" s="99"/>
      <c r="C6" s="1" t="s">
        <v>2</v>
      </c>
      <c r="D6" s="2">
        <v>165</v>
      </c>
      <c r="E6" s="36">
        <v>160.875</v>
      </c>
      <c r="F6" s="36">
        <f t="shared" si="3"/>
        <v>160.05000000000001</v>
      </c>
      <c r="G6" s="36">
        <f t="shared" si="2"/>
        <v>159.22499999999999</v>
      </c>
      <c r="H6" s="36">
        <f t="shared" si="2"/>
        <v>158.4</v>
      </c>
      <c r="I6" s="36">
        <f t="shared" si="2"/>
        <v>157.57499999999999</v>
      </c>
      <c r="J6" s="36">
        <f t="shared" si="2"/>
        <v>156.75</v>
      </c>
      <c r="K6" s="36">
        <f t="shared" si="2"/>
        <v>155.92500000000001</v>
      </c>
      <c r="L6" s="36">
        <f t="shared" si="2"/>
        <v>155.1</v>
      </c>
      <c r="M6" s="36">
        <f t="shared" si="2"/>
        <v>154.27500000000001</v>
      </c>
      <c r="N6" s="36">
        <f t="shared" si="2"/>
        <v>153.44999999999999</v>
      </c>
      <c r="O6" s="36">
        <f t="shared" si="2"/>
        <v>152.625</v>
      </c>
      <c r="P6" s="36">
        <f t="shared" si="2"/>
        <v>151.80000000000001</v>
      </c>
      <c r="Q6" s="36">
        <f t="shared" si="2"/>
        <v>150.97499999999999</v>
      </c>
      <c r="R6" s="36">
        <f t="shared" si="2"/>
        <v>150.15</v>
      </c>
      <c r="S6" s="36">
        <f t="shared" si="2"/>
        <v>149.32499999999999</v>
      </c>
      <c r="T6" s="36">
        <f t="shared" si="2"/>
        <v>148.5</v>
      </c>
      <c r="U6" s="36">
        <f t="shared" si="2"/>
        <v>147.67500000000001</v>
      </c>
      <c r="V6" s="36">
        <f t="shared" si="2"/>
        <v>146.85</v>
      </c>
      <c r="W6" s="36">
        <f t="shared" si="2"/>
        <v>146.02500000000001</v>
      </c>
      <c r="X6" s="36">
        <f t="shared" si="2"/>
        <v>145.19999999999999</v>
      </c>
      <c r="Y6" s="36">
        <f t="shared" si="2"/>
        <v>144.375</v>
      </c>
      <c r="Z6" s="36">
        <f t="shared" si="2"/>
        <v>143.55000000000001</v>
      </c>
      <c r="AA6" s="36">
        <f t="shared" si="2"/>
        <v>142.72499999999999</v>
      </c>
      <c r="AB6" s="36">
        <f t="shared" si="2"/>
        <v>141.9</v>
      </c>
      <c r="AC6" s="36">
        <f t="shared" si="2"/>
        <v>141.07499999999999</v>
      </c>
      <c r="AD6" s="36">
        <f t="shared" si="2"/>
        <v>140.25</v>
      </c>
      <c r="AE6" s="36">
        <f t="shared" si="2"/>
        <v>139.42500000000001</v>
      </c>
      <c r="AF6" s="36">
        <f t="shared" si="2"/>
        <v>138.6</v>
      </c>
      <c r="AG6" s="36">
        <f t="shared" si="2"/>
        <v>137.77500000000001</v>
      </c>
      <c r="AH6" s="36">
        <f t="shared" si="2"/>
        <v>136.94999999999999</v>
      </c>
      <c r="AI6" s="36">
        <f t="shared" si="2"/>
        <v>136.125</v>
      </c>
      <c r="AJ6" s="36">
        <f t="shared" si="2"/>
        <v>135.30000000000001</v>
      </c>
      <c r="AK6" s="36">
        <f t="shared" si="2"/>
        <v>134.47499999999999</v>
      </c>
      <c r="AL6" s="36">
        <f t="shared" si="2"/>
        <v>133.65</v>
      </c>
      <c r="AM6" s="36">
        <f t="shared" si="2"/>
        <v>132.82499999999999</v>
      </c>
      <c r="AN6" s="36">
        <f t="shared" si="2"/>
        <v>132</v>
      </c>
      <c r="AO6" s="36">
        <f t="shared" si="2"/>
        <v>131.17500000000001</v>
      </c>
      <c r="AP6" s="36">
        <f t="shared" si="2"/>
        <v>130.35</v>
      </c>
      <c r="AQ6" s="36">
        <f t="shared" si="2"/>
        <v>129.52500000000001</v>
      </c>
      <c r="AR6" s="36">
        <f t="shared" si="2"/>
        <v>128.69999999999999</v>
      </c>
      <c r="AS6" s="36">
        <f t="shared" si="2"/>
        <v>127.875</v>
      </c>
      <c r="AT6" s="46"/>
      <c r="AU6" s="36">
        <f>ROUNDDOWN($E6-($E$2-AU$2)*$D6,3)</f>
        <v>150.15</v>
      </c>
      <c r="AV6" s="1" t="s">
        <v>2</v>
      </c>
      <c r="AW6" s="99"/>
    </row>
    <row r="7" spans="1:49">
      <c r="A7" s="81"/>
      <c r="B7" s="106" t="s">
        <v>4</v>
      </c>
      <c r="C7" s="1" t="s">
        <v>5</v>
      </c>
      <c r="D7" s="2">
        <v>110</v>
      </c>
      <c r="E7" s="36">
        <v>107.25</v>
      </c>
      <c r="F7" s="36">
        <f t="shared" si="3"/>
        <v>106.7</v>
      </c>
      <c r="G7" s="36">
        <f t="shared" si="2"/>
        <v>106.15</v>
      </c>
      <c r="H7" s="36">
        <f t="shared" si="2"/>
        <v>105.6</v>
      </c>
      <c r="I7" s="36">
        <f t="shared" si="2"/>
        <v>105.05</v>
      </c>
      <c r="J7" s="36">
        <f t="shared" si="2"/>
        <v>104.5</v>
      </c>
      <c r="K7" s="36">
        <f t="shared" si="2"/>
        <v>103.95</v>
      </c>
      <c r="L7" s="36">
        <f t="shared" si="2"/>
        <v>103.4</v>
      </c>
      <c r="M7" s="36">
        <f t="shared" si="2"/>
        <v>102.85</v>
      </c>
      <c r="N7" s="36">
        <f t="shared" si="2"/>
        <v>102.3</v>
      </c>
      <c r="O7" s="36">
        <f t="shared" si="2"/>
        <v>101.75</v>
      </c>
      <c r="P7" s="36">
        <f t="shared" si="2"/>
        <v>101.2</v>
      </c>
      <c r="Q7" s="36">
        <f t="shared" si="2"/>
        <v>100.65</v>
      </c>
      <c r="R7" s="36">
        <f t="shared" si="2"/>
        <v>100.1</v>
      </c>
      <c r="S7" s="36">
        <f t="shared" si="2"/>
        <v>99.55</v>
      </c>
      <c r="T7" s="36">
        <f t="shared" si="2"/>
        <v>99</v>
      </c>
      <c r="U7" s="36">
        <f t="shared" si="2"/>
        <v>98.45</v>
      </c>
      <c r="V7" s="36">
        <f t="shared" si="2"/>
        <v>97.9</v>
      </c>
      <c r="W7" s="36">
        <f t="shared" si="2"/>
        <v>97.35</v>
      </c>
      <c r="X7" s="36">
        <f t="shared" si="2"/>
        <v>96.8</v>
      </c>
      <c r="Y7" s="36">
        <f t="shared" si="2"/>
        <v>96.25</v>
      </c>
      <c r="Z7" s="36">
        <f t="shared" si="2"/>
        <v>95.7</v>
      </c>
      <c r="AA7" s="36">
        <f t="shared" si="2"/>
        <v>95.15</v>
      </c>
      <c r="AB7" s="36">
        <f t="shared" si="2"/>
        <v>94.6</v>
      </c>
      <c r="AC7" s="36">
        <f t="shared" si="2"/>
        <v>94.05</v>
      </c>
      <c r="AD7" s="36">
        <f t="shared" si="2"/>
        <v>93.5</v>
      </c>
      <c r="AE7" s="36">
        <f t="shared" si="2"/>
        <v>92.95</v>
      </c>
      <c r="AF7" s="36">
        <f t="shared" si="2"/>
        <v>92.4</v>
      </c>
      <c r="AG7" s="36">
        <f t="shared" si="2"/>
        <v>91.85</v>
      </c>
      <c r="AH7" s="36">
        <f t="shared" si="2"/>
        <v>91.3</v>
      </c>
      <c r="AI7" s="36">
        <f t="shared" si="2"/>
        <v>90.75</v>
      </c>
      <c r="AJ7" s="36">
        <f t="shared" si="2"/>
        <v>90.2</v>
      </c>
      <c r="AK7" s="36">
        <f t="shared" si="2"/>
        <v>89.65</v>
      </c>
      <c r="AL7" s="36">
        <f t="shared" si="2"/>
        <v>89.1</v>
      </c>
      <c r="AM7" s="36">
        <f t="shared" si="2"/>
        <v>88.55</v>
      </c>
      <c r="AN7" s="36">
        <f t="shared" si="2"/>
        <v>88</v>
      </c>
      <c r="AO7" s="36">
        <f t="shared" si="2"/>
        <v>87.45</v>
      </c>
      <c r="AP7" s="36">
        <f t="shared" si="2"/>
        <v>86.9</v>
      </c>
      <c r="AQ7" s="36">
        <f t="shared" si="2"/>
        <v>86.35</v>
      </c>
      <c r="AR7" s="36">
        <f t="shared" si="2"/>
        <v>85.8</v>
      </c>
      <c r="AS7" s="36">
        <f t="shared" si="2"/>
        <v>85.25</v>
      </c>
      <c r="AT7" s="46"/>
      <c r="AU7" s="36">
        <f>ROUNDDOWN($E7-($E$2-AU$2)*$D7,3)</f>
        <v>100.1</v>
      </c>
      <c r="AV7" s="1" t="s">
        <v>5</v>
      </c>
      <c r="AW7" s="106" t="s">
        <v>4</v>
      </c>
    </row>
    <row r="8" spans="1:49">
      <c r="A8" s="30"/>
      <c r="B8" s="99"/>
      <c r="C8" s="1" t="s">
        <v>6</v>
      </c>
      <c r="D8" s="2">
        <v>110</v>
      </c>
      <c r="E8" s="36">
        <v>107.25</v>
      </c>
      <c r="F8" s="36">
        <f t="shared" si="3"/>
        <v>106.7</v>
      </c>
      <c r="G8" s="36">
        <f t="shared" si="2"/>
        <v>106.15</v>
      </c>
      <c r="H8" s="36">
        <f t="shared" si="2"/>
        <v>105.6</v>
      </c>
      <c r="I8" s="36">
        <f t="shared" si="2"/>
        <v>105.05</v>
      </c>
      <c r="J8" s="36">
        <f t="shared" si="2"/>
        <v>104.5</v>
      </c>
      <c r="K8" s="36">
        <f t="shared" si="2"/>
        <v>103.95</v>
      </c>
      <c r="L8" s="36">
        <f t="shared" si="2"/>
        <v>103.4</v>
      </c>
      <c r="M8" s="36">
        <f t="shared" si="2"/>
        <v>102.85</v>
      </c>
      <c r="N8" s="36">
        <f t="shared" si="2"/>
        <v>102.3</v>
      </c>
      <c r="O8" s="36">
        <f t="shared" si="2"/>
        <v>101.75</v>
      </c>
      <c r="P8" s="36">
        <f t="shared" si="2"/>
        <v>101.2</v>
      </c>
      <c r="Q8" s="36">
        <f t="shared" si="2"/>
        <v>100.65</v>
      </c>
      <c r="R8" s="36">
        <f t="shared" si="2"/>
        <v>100.1</v>
      </c>
      <c r="S8" s="36">
        <f t="shared" si="2"/>
        <v>99.55</v>
      </c>
      <c r="T8" s="36">
        <f t="shared" si="2"/>
        <v>99</v>
      </c>
      <c r="U8" s="36">
        <f t="shared" si="2"/>
        <v>98.45</v>
      </c>
      <c r="V8" s="36">
        <f t="shared" si="2"/>
        <v>97.9</v>
      </c>
      <c r="W8" s="36">
        <f t="shared" si="2"/>
        <v>97.35</v>
      </c>
      <c r="X8" s="36">
        <f t="shared" si="2"/>
        <v>96.8</v>
      </c>
      <c r="Y8" s="36">
        <f t="shared" si="2"/>
        <v>96.25</v>
      </c>
      <c r="Z8" s="36">
        <f t="shared" si="2"/>
        <v>95.7</v>
      </c>
      <c r="AA8" s="36">
        <f t="shared" si="2"/>
        <v>95.15</v>
      </c>
      <c r="AB8" s="36">
        <f t="shared" si="2"/>
        <v>94.6</v>
      </c>
      <c r="AC8" s="36">
        <f t="shared" si="2"/>
        <v>94.05</v>
      </c>
      <c r="AD8" s="36">
        <f t="shared" si="2"/>
        <v>93.5</v>
      </c>
      <c r="AE8" s="36">
        <f t="shared" si="2"/>
        <v>92.95</v>
      </c>
      <c r="AF8" s="36">
        <f t="shared" si="2"/>
        <v>92.4</v>
      </c>
      <c r="AG8" s="36">
        <f t="shared" si="2"/>
        <v>91.85</v>
      </c>
      <c r="AH8" s="36">
        <f t="shared" si="2"/>
        <v>91.3</v>
      </c>
      <c r="AI8" s="36">
        <f t="shared" si="2"/>
        <v>90.75</v>
      </c>
      <c r="AJ8" s="36">
        <f t="shared" si="2"/>
        <v>90.2</v>
      </c>
      <c r="AK8" s="36">
        <f t="shared" si="2"/>
        <v>89.65</v>
      </c>
      <c r="AL8" s="36">
        <f t="shared" si="2"/>
        <v>89.1</v>
      </c>
      <c r="AM8" s="36">
        <f t="shared" si="2"/>
        <v>88.55</v>
      </c>
      <c r="AN8" s="36">
        <f t="shared" si="2"/>
        <v>88</v>
      </c>
      <c r="AO8" s="36">
        <f t="shared" si="2"/>
        <v>87.45</v>
      </c>
      <c r="AP8" s="36">
        <f t="shared" si="2"/>
        <v>86.9</v>
      </c>
      <c r="AQ8" s="36">
        <f t="shared" si="2"/>
        <v>86.35</v>
      </c>
      <c r="AR8" s="36">
        <f t="shared" si="2"/>
        <v>85.8</v>
      </c>
      <c r="AS8" s="36">
        <f t="shared" si="2"/>
        <v>85.25</v>
      </c>
      <c r="AT8" s="46"/>
      <c r="AU8" s="36">
        <f>ROUNDDOWN($E8-($E$2-AU$2)*$D8,3)</f>
        <v>100.1</v>
      </c>
      <c r="AV8" s="1" t="s">
        <v>6</v>
      </c>
      <c r="AW8" s="99"/>
    </row>
    <row r="9" spans="1:49">
      <c r="A9" s="30"/>
      <c r="B9" s="107" t="s">
        <v>7</v>
      </c>
      <c r="C9" s="1" t="s">
        <v>5</v>
      </c>
      <c r="D9" s="2">
        <v>55</v>
      </c>
      <c r="E9" s="36">
        <v>53.625</v>
      </c>
      <c r="F9" s="36">
        <f t="shared" si="3"/>
        <v>53.35</v>
      </c>
      <c r="G9" s="36">
        <f t="shared" si="2"/>
        <v>53.075000000000003</v>
      </c>
      <c r="H9" s="36">
        <f t="shared" si="2"/>
        <v>52.8</v>
      </c>
      <c r="I9" s="36">
        <f t="shared" si="2"/>
        <v>52.524999999999999</v>
      </c>
      <c r="J9" s="36">
        <f t="shared" si="2"/>
        <v>52.25</v>
      </c>
      <c r="K9" s="36">
        <f t="shared" si="2"/>
        <v>51.975000000000001</v>
      </c>
      <c r="L9" s="36">
        <f t="shared" si="2"/>
        <v>51.7</v>
      </c>
      <c r="M9" s="36">
        <f t="shared" si="2"/>
        <v>51.424999999999997</v>
      </c>
      <c r="N9" s="36">
        <f t="shared" si="2"/>
        <v>51.15</v>
      </c>
      <c r="O9" s="36">
        <f t="shared" si="2"/>
        <v>50.875</v>
      </c>
      <c r="P9" s="36">
        <f t="shared" si="2"/>
        <v>50.6</v>
      </c>
      <c r="Q9" s="36">
        <f t="shared" si="2"/>
        <v>50.325000000000003</v>
      </c>
      <c r="R9" s="36">
        <f t="shared" si="2"/>
        <v>50.05</v>
      </c>
      <c r="S9" s="36">
        <f t="shared" si="2"/>
        <v>49.774999999999999</v>
      </c>
      <c r="T9" s="36">
        <f t="shared" si="2"/>
        <v>49.5</v>
      </c>
      <c r="U9" s="36">
        <f t="shared" si="2"/>
        <v>49.225000000000001</v>
      </c>
      <c r="V9" s="36">
        <f t="shared" si="2"/>
        <v>48.95</v>
      </c>
      <c r="W9" s="36">
        <f t="shared" si="2"/>
        <v>48.674999999999997</v>
      </c>
      <c r="X9" s="36">
        <f t="shared" si="2"/>
        <v>48.4</v>
      </c>
      <c r="Y9" s="36">
        <f t="shared" si="2"/>
        <v>48.125</v>
      </c>
      <c r="Z9" s="36">
        <f t="shared" si="2"/>
        <v>47.85</v>
      </c>
      <c r="AA9" s="36">
        <f t="shared" si="2"/>
        <v>47.575000000000003</v>
      </c>
      <c r="AB9" s="36">
        <f t="shared" ref="AB9:AQ24" si="4">ROUNDDOWN($E9-($E$2-AB$2)*$D9,3)</f>
        <v>47.3</v>
      </c>
      <c r="AC9" s="36">
        <f t="shared" si="4"/>
        <v>47.024999999999999</v>
      </c>
      <c r="AD9" s="36">
        <f t="shared" si="4"/>
        <v>46.75</v>
      </c>
      <c r="AE9" s="36">
        <f t="shared" si="4"/>
        <v>46.475000000000001</v>
      </c>
      <c r="AF9" s="36">
        <f t="shared" si="4"/>
        <v>46.2</v>
      </c>
      <c r="AG9" s="36">
        <f t="shared" si="4"/>
        <v>45.924999999999997</v>
      </c>
      <c r="AH9" s="36">
        <f t="shared" si="4"/>
        <v>45.65</v>
      </c>
      <c r="AI9" s="36">
        <f t="shared" si="4"/>
        <v>45.375</v>
      </c>
      <c r="AJ9" s="36">
        <f t="shared" si="4"/>
        <v>45.1</v>
      </c>
      <c r="AK9" s="36">
        <f t="shared" si="4"/>
        <v>44.825000000000003</v>
      </c>
      <c r="AL9" s="36">
        <f t="shared" si="4"/>
        <v>44.55</v>
      </c>
      <c r="AM9" s="36">
        <f t="shared" si="4"/>
        <v>44.274999999999999</v>
      </c>
      <c r="AN9" s="36">
        <f t="shared" si="4"/>
        <v>44</v>
      </c>
      <c r="AO9" s="36">
        <f t="shared" si="4"/>
        <v>43.725000000000001</v>
      </c>
      <c r="AP9" s="36">
        <f t="shared" si="4"/>
        <v>43.45</v>
      </c>
      <c r="AQ9" s="36">
        <f t="shared" si="4"/>
        <v>43.174999999999997</v>
      </c>
      <c r="AR9" s="36">
        <f t="shared" ref="AR9:AS39" si="5">ROUNDDOWN($E9-($E$2-AR$2)*$D9,3)</f>
        <v>42.9</v>
      </c>
      <c r="AS9" s="36">
        <f t="shared" si="5"/>
        <v>42.625</v>
      </c>
      <c r="AT9" s="46"/>
      <c r="AU9" s="36">
        <f>ROUNDDOWN($E9-($E$2-AU$2)*$D9,3)</f>
        <v>50.05</v>
      </c>
      <c r="AV9" s="1" t="s">
        <v>5</v>
      </c>
      <c r="AW9" s="107" t="s">
        <v>7</v>
      </c>
    </row>
    <row r="10" spans="1:49">
      <c r="A10" s="30"/>
      <c r="B10" s="99"/>
      <c r="C10" s="1" t="s">
        <v>6</v>
      </c>
      <c r="D10" s="2">
        <v>55</v>
      </c>
      <c r="E10" s="36">
        <v>53.625</v>
      </c>
      <c r="F10" s="36">
        <f t="shared" si="3"/>
        <v>53.35</v>
      </c>
      <c r="G10" s="36">
        <f t="shared" si="3"/>
        <v>53.075000000000003</v>
      </c>
      <c r="H10" s="36">
        <f t="shared" si="3"/>
        <v>52.8</v>
      </c>
      <c r="I10" s="36">
        <f t="shared" si="3"/>
        <v>52.524999999999999</v>
      </c>
      <c r="J10" s="36">
        <f t="shared" si="3"/>
        <v>52.25</v>
      </c>
      <c r="K10" s="36">
        <f t="shared" si="3"/>
        <v>51.975000000000001</v>
      </c>
      <c r="L10" s="36">
        <f t="shared" si="3"/>
        <v>51.7</v>
      </c>
      <c r="M10" s="36">
        <f t="shared" si="3"/>
        <v>51.424999999999997</v>
      </c>
      <c r="N10" s="36">
        <f t="shared" si="3"/>
        <v>51.15</v>
      </c>
      <c r="O10" s="36">
        <f t="shared" si="3"/>
        <v>50.875</v>
      </c>
      <c r="P10" s="36">
        <f t="shared" si="3"/>
        <v>50.6</v>
      </c>
      <c r="Q10" s="36">
        <f t="shared" si="3"/>
        <v>50.325000000000003</v>
      </c>
      <c r="R10" s="36">
        <f t="shared" si="3"/>
        <v>50.05</v>
      </c>
      <c r="S10" s="36">
        <f t="shared" si="3"/>
        <v>49.774999999999999</v>
      </c>
      <c r="T10" s="36">
        <f t="shared" si="3"/>
        <v>49.5</v>
      </c>
      <c r="U10" s="36">
        <f t="shared" si="3"/>
        <v>49.225000000000001</v>
      </c>
      <c r="V10" s="36">
        <f t="shared" ref="V10:AK25" si="6">ROUNDDOWN($E10-($E$2-V$2)*$D10,3)</f>
        <v>48.95</v>
      </c>
      <c r="W10" s="36">
        <f t="shared" si="6"/>
        <v>48.674999999999997</v>
      </c>
      <c r="X10" s="36">
        <f t="shared" si="6"/>
        <v>48.4</v>
      </c>
      <c r="Y10" s="36">
        <f t="shared" si="6"/>
        <v>48.125</v>
      </c>
      <c r="Z10" s="36">
        <f t="shared" si="6"/>
        <v>47.85</v>
      </c>
      <c r="AA10" s="36">
        <f t="shared" si="6"/>
        <v>47.575000000000003</v>
      </c>
      <c r="AB10" s="36">
        <f t="shared" si="4"/>
        <v>47.3</v>
      </c>
      <c r="AC10" s="36">
        <f t="shared" si="4"/>
        <v>47.024999999999999</v>
      </c>
      <c r="AD10" s="36">
        <f t="shared" si="4"/>
        <v>46.75</v>
      </c>
      <c r="AE10" s="36">
        <f t="shared" si="4"/>
        <v>46.475000000000001</v>
      </c>
      <c r="AF10" s="36">
        <f t="shared" si="4"/>
        <v>46.2</v>
      </c>
      <c r="AG10" s="36">
        <f t="shared" si="4"/>
        <v>45.924999999999997</v>
      </c>
      <c r="AH10" s="36">
        <f t="shared" si="4"/>
        <v>45.65</v>
      </c>
      <c r="AI10" s="36">
        <f t="shared" si="4"/>
        <v>45.375</v>
      </c>
      <c r="AJ10" s="36">
        <f t="shared" si="4"/>
        <v>45.1</v>
      </c>
      <c r="AK10" s="36">
        <f t="shared" si="4"/>
        <v>44.825000000000003</v>
      </c>
      <c r="AL10" s="36">
        <f t="shared" si="4"/>
        <v>44.55</v>
      </c>
      <c r="AM10" s="36">
        <f t="shared" si="4"/>
        <v>44.274999999999999</v>
      </c>
      <c r="AN10" s="36">
        <f t="shared" si="4"/>
        <v>44</v>
      </c>
      <c r="AO10" s="36">
        <f t="shared" si="4"/>
        <v>43.725000000000001</v>
      </c>
      <c r="AP10" s="36">
        <f t="shared" si="4"/>
        <v>43.45</v>
      </c>
      <c r="AQ10" s="36">
        <f t="shared" si="4"/>
        <v>43.174999999999997</v>
      </c>
      <c r="AR10" s="36">
        <f t="shared" si="5"/>
        <v>42.9</v>
      </c>
      <c r="AS10" s="36">
        <f t="shared" si="5"/>
        <v>42.625</v>
      </c>
      <c r="AT10" s="46"/>
      <c r="AU10" s="36">
        <f>ROUNDDOWN($E10-($E$2-AU$2)*$D10,3)</f>
        <v>50.05</v>
      </c>
      <c r="AV10" s="1" t="s">
        <v>6</v>
      </c>
      <c r="AW10" s="99"/>
    </row>
    <row r="11" spans="1:49">
      <c r="A11" s="30"/>
      <c r="B11" s="3" t="s">
        <v>8</v>
      </c>
      <c r="C11" s="1" t="s">
        <v>9</v>
      </c>
      <c r="D11" s="2">
        <v>3.6669999999999998</v>
      </c>
      <c r="E11" s="36">
        <v>3.5739999999999998</v>
      </c>
      <c r="F11" s="36">
        <f t="shared" si="3"/>
        <v>3.5550000000000002</v>
      </c>
      <c r="G11" s="36">
        <f t="shared" si="3"/>
        <v>3.5369999999999999</v>
      </c>
      <c r="H11" s="36">
        <f t="shared" si="3"/>
        <v>3.5179999999999998</v>
      </c>
      <c r="I11" s="36">
        <f t="shared" si="3"/>
        <v>3.5</v>
      </c>
      <c r="J11" s="36">
        <f t="shared" si="3"/>
        <v>3.4820000000000002</v>
      </c>
      <c r="K11" s="36">
        <f t="shared" si="3"/>
        <v>3.4630000000000001</v>
      </c>
      <c r="L11" s="36">
        <f t="shared" si="3"/>
        <v>3.4449999999999998</v>
      </c>
      <c r="M11" s="36">
        <f t="shared" si="3"/>
        <v>3.427</v>
      </c>
      <c r="N11" s="36">
        <f t="shared" si="3"/>
        <v>3.4079999999999999</v>
      </c>
      <c r="O11" s="36">
        <f t="shared" si="3"/>
        <v>3.39</v>
      </c>
      <c r="P11" s="36">
        <f t="shared" si="3"/>
        <v>3.3719999999999999</v>
      </c>
      <c r="Q11" s="36">
        <f t="shared" si="3"/>
        <v>3.3530000000000002</v>
      </c>
      <c r="R11" s="36">
        <f t="shared" si="3"/>
        <v>3.335</v>
      </c>
      <c r="S11" s="36">
        <f t="shared" si="3"/>
        <v>3.3170000000000002</v>
      </c>
      <c r="T11" s="36">
        <f t="shared" si="3"/>
        <v>3.298</v>
      </c>
      <c r="U11" s="36">
        <f t="shared" si="3"/>
        <v>3.28</v>
      </c>
      <c r="V11" s="36">
        <f t="shared" si="6"/>
        <v>3.262</v>
      </c>
      <c r="W11" s="36">
        <f t="shared" si="6"/>
        <v>3.2429999999999999</v>
      </c>
      <c r="X11" s="36">
        <f t="shared" si="6"/>
        <v>3.2250000000000001</v>
      </c>
      <c r="Y11" s="36">
        <f t="shared" si="6"/>
        <v>3.2069999999999999</v>
      </c>
      <c r="Z11" s="36">
        <f t="shared" si="6"/>
        <v>3.1880000000000002</v>
      </c>
      <c r="AA11" s="36">
        <f t="shared" si="6"/>
        <v>3.17</v>
      </c>
      <c r="AB11" s="36">
        <f t="shared" si="4"/>
        <v>3.1520000000000001</v>
      </c>
      <c r="AC11" s="36">
        <f t="shared" si="4"/>
        <v>3.133</v>
      </c>
      <c r="AD11" s="36">
        <f t="shared" si="4"/>
        <v>3.1150000000000002</v>
      </c>
      <c r="AE11" s="36">
        <f t="shared" si="4"/>
        <v>3.097</v>
      </c>
      <c r="AF11" s="36">
        <f t="shared" si="4"/>
        <v>3.0779999999999998</v>
      </c>
      <c r="AG11" s="36">
        <f t="shared" si="4"/>
        <v>3.06</v>
      </c>
      <c r="AH11" s="36">
        <f t="shared" si="4"/>
        <v>3.0419999999999998</v>
      </c>
      <c r="AI11" s="36">
        <f t="shared" si="4"/>
        <v>3.0230000000000001</v>
      </c>
      <c r="AJ11" s="36">
        <f t="shared" si="4"/>
        <v>3.0049999999999999</v>
      </c>
      <c r="AK11" s="36">
        <f t="shared" si="4"/>
        <v>2.9870000000000001</v>
      </c>
      <c r="AL11" s="36">
        <f t="shared" si="4"/>
        <v>2.968</v>
      </c>
      <c r="AM11" s="36">
        <f t="shared" si="4"/>
        <v>2.95</v>
      </c>
      <c r="AN11" s="36">
        <f t="shared" si="4"/>
        <v>2.9319999999999999</v>
      </c>
      <c r="AO11" s="36">
        <f t="shared" si="4"/>
        <v>2.9129999999999998</v>
      </c>
      <c r="AP11" s="36">
        <f t="shared" si="4"/>
        <v>2.895</v>
      </c>
      <c r="AQ11" s="36">
        <f t="shared" si="4"/>
        <v>2.8769999999999998</v>
      </c>
      <c r="AR11" s="36">
        <f t="shared" si="5"/>
        <v>2.8580000000000001</v>
      </c>
      <c r="AS11" s="36">
        <f t="shared" si="5"/>
        <v>2.84</v>
      </c>
      <c r="AT11" s="46"/>
      <c r="AU11" s="36">
        <f>ROUNDDOWN($E11-($E$2-AU$2)*$D11,3)</f>
        <v>3.335</v>
      </c>
      <c r="AV11" s="1" t="s">
        <v>9</v>
      </c>
      <c r="AW11" s="85" t="s">
        <v>8</v>
      </c>
    </row>
    <row r="12" spans="1:49">
      <c r="A12" s="30"/>
      <c r="B12" s="107" t="s">
        <v>10</v>
      </c>
      <c r="C12" s="1" t="s">
        <v>11</v>
      </c>
      <c r="D12" s="2">
        <v>11</v>
      </c>
      <c r="E12" s="36">
        <v>10.725</v>
      </c>
      <c r="F12" s="36">
        <f t="shared" si="3"/>
        <v>10.67</v>
      </c>
      <c r="G12" s="36">
        <f t="shared" si="3"/>
        <v>10.615</v>
      </c>
      <c r="H12" s="36">
        <f t="shared" si="3"/>
        <v>10.56</v>
      </c>
      <c r="I12" s="36">
        <f t="shared" si="3"/>
        <v>10.505000000000001</v>
      </c>
      <c r="J12" s="36">
        <f t="shared" si="3"/>
        <v>10.45</v>
      </c>
      <c r="K12" s="36">
        <f t="shared" si="3"/>
        <v>10.395</v>
      </c>
      <c r="L12" s="36">
        <f t="shared" si="3"/>
        <v>10.34</v>
      </c>
      <c r="M12" s="36">
        <f t="shared" si="3"/>
        <v>10.285</v>
      </c>
      <c r="N12" s="36">
        <f t="shared" si="3"/>
        <v>10.23</v>
      </c>
      <c r="O12" s="36">
        <f t="shared" si="3"/>
        <v>10.175000000000001</v>
      </c>
      <c r="P12" s="36">
        <f t="shared" si="3"/>
        <v>10.119999999999999</v>
      </c>
      <c r="Q12" s="36">
        <f t="shared" si="3"/>
        <v>10.065</v>
      </c>
      <c r="R12" s="36">
        <f t="shared" si="3"/>
        <v>10.01</v>
      </c>
      <c r="S12" s="36">
        <f t="shared" si="3"/>
        <v>9.9550000000000001</v>
      </c>
      <c r="T12" s="36">
        <f t="shared" si="3"/>
        <v>9.9</v>
      </c>
      <c r="U12" s="36">
        <f t="shared" si="3"/>
        <v>9.8450000000000006</v>
      </c>
      <c r="V12" s="36">
        <f t="shared" si="6"/>
        <v>9.7899999999999991</v>
      </c>
      <c r="W12" s="36">
        <f t="shared" si="6"/>
        <v>9.7349999999999994</v>
      </c>
      <c r="X12" s="36">
        <f t="shared" si="6"/>
        <v>9.68</v>
      </c>
      <c r="Y12" s="36">
        <f t="shared" si="6"/>
        <v>9.625</v>
      </c>
      <c r="Z12" s="36">
        <f t="shared" si="6"/>
        <v>9.57</v>
      </c>
      <c r="AA12" s="36">
        <f t="shared" si="6"/>
        <v>9.5150000000000006</v>
      </c>
      <c r="AB12" s="36">
        <f t="shared" si="4"/>
        <v>9.4600000000000009</v>
      </c>
      <c r="AC12" s="36">
        <f t="shared" si="4"/>
        <v>9.4049999999999994</v>
      </c>
      <c r="AD12" s="36">
        <f t="shared" si="4"/>
        <v>9.35</v>
      </c>
      <c r="AE12" s="36">
        <f t="shared" si="4"/>
        <v>9.2949999999999999</v>
      </c>
      <c r="AF12" s="36">
        <f t="shared" si="4"/>
        <v>9.24</v>
      </c>
      <c r="AG12" s="36">
        <f t="shared" si="4"/>
        <v>9.1850000000000005</v>
      </c>
      <c r="AH12" s="36">
        <f t="shared" si="4"/>
        <v>9.1300000000000008</v>
      </c>
      <c r="AI12" s="36">
        <f t="shared" si="4"/>
        <v>9.0749999999999993</v>
      </c>
      <c r="AJ12" s="36">
        <f t="shared" si="4"/>
        <v>9.02</v>
      </c>
      <c r="AK12" s="36">
        <f t="shared" si="4"/>
        <v>8.9649999999999999</v>
      </c>
      <c r="AL12" s="36">
        <f t="shared" si="4"/>
        <v>8.91</v>
      </c>
      <c r="AM12" s="36">
        <f t="shared" si="4"/>
        <v>8.8550000000000004</v>
      </c>
      <c r="AN12" s="36">
        <f t="shared" si="4"/>
        <v>8.8000000000000007</v>
      </c>
      <c r="AO12" s="36">
        <f t="shared" si="4"/>
        <v>8.7449999999999992</v>
      </c>
      <c r="AP12" s="36">
        <f t="shared" si="4"/>
        <v>8.69</v>
      </c>
      <c r="AQ12" s="36">
        <f t="shared" si="4"/>
        <v>8.6349999999999998</v>
      </c>
      <c r="AR12" s="36">
        <f t="shared" si="5"/>
        <v>8.58</v>
      </c>
      <c r="AS12" s="36">
        <f t="shared" si="5"/>
        <v>8.5250000000000004</v>
      </c>
      <c r="AT12" s="46"/>
      <c r="AU12" s="36">
        <f>ROUNDDOWN($E12-($E$2-AU$2)*$D12,3)</f>
        <v>10.01</v>
      </c>
      <c r="AV12" s="1" t="s">
        <v>11</v>
      </c>
      <c r="AW12" s="107" t="s">
        <v>10</v>
      </c>
    </row>
    <row r="13" spans="1:49">
      <c r="A13" s="30"/>
      <c r="B13" s="99"/>
      <c r="C13" s="1" t="s">
        <v>12</v>
      </c>
      <c r="D13" s="2">
        <v>11</v>
      </c>
      <c r="E13" s="36">
        <v>10.725</v>
      </c>
      <c r="F13" s="36">
        <f t="shared" si="3"/>
        <v>10.67</v>
      </c>
      <c r="G13" s="36">
        <f t="shared" si="3"/>
        <v>10.615</v>
      </c>
      <c r="H13" s="36">
        <f t="shared" si="3"/>
        <v>10.56</v>
      </c>
      <c r="I13" s="36">
        <f t="shared" si="3"/>
        <v>10.505000000000001</v>
      </c>
      <c r="J13" s="36">
        <f t="shared" si="3"/>
        <v>10.45</v>
      </c>
      <c r="K13" s="36">
        <f t="shared" si="3"/>
        <v>10.395</v>
      </c>
      <c r="L13" s="36">
        <f t="shared" si="3"/>
        <v>10.34</v>
      </c>
      <c r="M13" s="36">
        <f t="shared" si="3"/>
        <v>10.285</v>
      </c>
      <c r="N13" s="36">
        <f t="shared" si="3"/>
        <v>10.23</v>
      </c>
      <c r="O13" s="36">
        <f t="shared" si="3"/>
        <v>10.175000000000001</v>
      </c>
      <c r="P13" s="36">
        <f t="shared" si="3"/>
        <v>10.119999999999999</v>
      </c>
      <c r="Q13" s="36">
        <f t="shared" si="3"/>
        <v>10.065</v>
      </c>
      <c r="R13" s="36">
        <f t="shared" si="3"/>
        <v>10.01</v>
      </c>
      <c r="S13" s="36">
        <f t="shared" si="3"/>
        <v>9.9550000000000001</v>
      </c>
      <c r="T13" s="36">
        <f t="shared" si="3"/>
        <v>9.9</v>
      </c>
      <c r="U13" s="36">
        <f t="shared" si="3"/>
        <v>9.8450000000000006</v>
      </c>
      <c r="V13" s="36">
        <f t="shared" si="6"/>
        <v>9.7899999999999991</v>
      </c>
      <c r="W13" s="36">
        <f t="shared" si="6"/>
        <v>9.7349999999999994</v>
      </c>
      <c r="X13" s="36">
        <f t="shared" si="6"/>
        <v>9.68</v>
      </c>
      <c r="Y13" s="36">
        <f t="shared" si="6"/>
        <v>9.625</v>
      </c>
      <c r="Z13" s="36">
        <f t="shared" si="6"/>
        <v>9.57</v>
      </c>
      <c r="AA13" s="36">
        <f t="shared" si="6"/>
        <v>9.5150000000000006</v>
      </c>
      <c r="AB13" s="36">
        <f t="shared" si="4"/>
        <v>9.4600000000000009</v>
      </c>
      <c r="AC13" s="36">
        <f t="shared" si="4"/>
        <v>9.4049999999999994</v>
      </c>
      <c r="AD13" s="36">
        <f t="shared" si="4"/>
        <v>9.35</v>
      </c>
      <c r="AE13" s="36">
        <f t="shared" si="4"/>
        <v>9.2949999999999999</v>
      </c>
      <c r="AF13" s="36">
        <f t="shared" si="4"/>
        <v>9.24</v>
      </c>
      <c r="AG13" s="36">
        <f t="shared" si="4"/>
        <v>9.1850000000000005</v>
      </c>
      <c r="AH13" s="36">
        <f t="shared" si="4"/>
        <v>9.1300000000000008</v>
      </c>
      <c r="AI13" s="36">
        <f t="shared" si="4"/>
        <v>9.0749999999999993</v>
      </c>
      <c r="AJ13" s="36">
        <f t="shared" si="4"/>
        <v>9.02</v>
      </c>
      <c r="AK13" s="36">
        <f t="shared" si="4"/>
        <v>8.9649999999999999</v>
      </c>
      <c r="AL13" s="36">
        <f t="shared" si="4"/>
        <v>8.91</v>
      </c>
      <c r="AM13" s="36">
        <f t="shared" si="4"/>
        <v>8.8550000000000004</v>
      </c>
      <c r="AN13" s="36">
        <f t="shared" si="4"/>
        <v>8.8000000000000007</v>
      </c>
      <c r="AO13" s="36">
        <f t="shared" si="4"/>
        <v>8.7449999999999992</v>
      </c>
      <c r="AP13" s="36">
        <f t="shared" si="4"/>
        <v>8.69</v>
      </c>
      <c r="AQ13" s="36">
        <f t="shared" si="4"/>
        <v>8.6349999999999998</v>
      </c>
      <c r="AR13" s="36">
        <f t="shared" si="5"/>
        <v>8.58</v>
      </c>
      <c r="AS13" s="36">
        <f t="shared" si="5"/>
        <v>8.5250000000000004</v>
      </c>
      <c r="AT13" s="46"/>
      <c r="AU13" s="36">
        <f>ROUNDDOWN($E13-($E$2-AU$2)*$D13,3)</f>
        <v>10.01</v>
      </c>
      <c r="AV13" s="1" t="s">
        <v>12</v>
      </c>
      <c r="AW13" s="99"/>
    </row>
    <row r="14" spans="1:49">
      <c r="A14" s="30"/>
      <c r="B14" s="108" t="s">
        <v>13</v>
      </c>
      <c r="C14" s="4" t="s">
        <v>14</v>
      </c>
      <c r="D14" s="2">
        <v>2.31</v>
      </c>
      <c r="E14" s="36">
        <v>2.2519999999999998</v>
      </c>
      <c r="F14" s="36">
        <f t="shared" si="3"/>
        <v>2.2400000000000002</v>
      </c>
      <c r="G14" s="36">
        <f t="shared" si="3"/>
        <v>2.2280000000000002</v>
      </c>
      <c r="H14" s="36">
        <f t="shared" si="3"/>
        <v>2.2170000000000001</v>
      </c>
      <c r="I14" s="36">
        <f t="shared" si="3"/>
        <v>2.2050000000000001</v>
      </c>
      <c r="J14" s="36">
        <f t="shared" si="3"/>
        <v>2.194</v>
      </c>
      <c r="K14" s="36">
        <f t="shared" si="3"/>
        <v>2.1819999999999999</v>
      </c>
      <c r="L14" s="36">
        <f t="shared" si="3"/>
        <v>2.1709999999999998</v>
      </c>
      <c r="M14" s="36">
        <f t="shared" si="3"/>
        <v>2.1589999999999998</v>
      </c>
      <c r="N14" s="36">
        <f t="shared" si="3"/>
        <v>2.1480000000000001</v>
      </c>
      <c r="O14" s="36">
        <f t="shared" si="3"/>
        <v>2.1360000000000001</v>
      </c>
      <c r="P14" s="36">
        <f t="shared" si="3"/>
        <v>2.1240000000000001</v>
      </c>
      <c r="Q14" s="36">
        <f t="shared" si="3"/>
        <v>2.113</v>
      </c>
      <c r="R14" s="36">
        <f t="shared" si="3"/>
        <v>2.101</v>
      </c>
      <c r="S14" s="36">
        <f t="shared" si="3"/>
        <v>2.09</v>
      </c>
      <c r="T14" s="36">
        <f t="shared" si="3"/>
        <v>2.0779999999999998</v>
      </c>
      <c r="U14" s="36">
        <f t="shared" si="3"/>
        <v>2.0670000000000002</v>
      </c>
      <c r="V14" s="36">
        <f t="shared" si="6"/>
        <v>2.0550000000000002</v>
      </c>
      <c r="W14" s="36">
        <f t="shared" si="6"/>
        <v>2.044</v>
      </c>
      <c r="X14" s="36">
        <f t="shared" si="6"/>
        <v>2.032</v>
      </c>
      <c r="Y14" s="36">
        <f t="shared" si="6"/>
        <v>2.0209999999999999</v>
      </c>
      <c r="Z14" s="36">
        <f t="shared" si="6"/>
        <v>2.0089999999999999</v>
      </c>
      <c r="AA14" s="36">
        <f t="shared" si="6"/>
        <v>1.9970000000000001</v>
      </c>
      <c r="AB14" s="36">
        <f t="shared" si="4"/>
        <v>1.986</v>
      </c>
      <c r="AC14" s="36">
        <f t="shared" si="4"/>
        <v>1.974</v>
      </c>
      <c r="AD14" s="36">
        <f t="shared" si="4"/>
        <v>1.9630000000000001</v>
      </c>
      <c r="AE14" s="36">
        <f t="shared" si="4"/>
        <v>1.9510000000000001</v>
      </c>
      <c r="AF14" s="36">
        <f t="shared" si="4"/>
        <v>1.94</v>
      </c>
      <c r="AG14" s="36">
        <f t="shared" si="4"/>
        <v>1.9279999999999999</v>
      </c>
      <c r="AH14" s="36">
        <f t="shared" si="4"/>
        <v>1.917</v>
      </c>
      <c r="AI14" s="36">
        <f t="shared" si="4"/>
        <v>1.905</v>
      </c>
      <c r="AJ14" s="36">
        <f t="shared" si="4"/>
        <v>1.893</v>
      </c>
      <c r="AK14" s="36">
        <f t="shared" si="4"/>
        <v>1.8819999999999999</v>
      </c>
      <c r="AL14" s="36">
        <f t="shared" si="4"/>
        <v>1.87</v>
      </c>
      <c r="AM14" s="36">
        <f t="shared" si="4"/>
        <v>1.859</v>
      </c>
      <c r="AN14" s="36">
        <f t="shared" si="4"/>
        <v>1.847</v>
      </c>
      <c r="AO14" s="36">
        <f t="shared" si="4"/>
        <v>1.8360000000000001</v>
      </c>
      <c r="AP14" s="36">
        <f t="shared" si="4"/>
        <v>1.8240000000000001</v>
      </c>
      <c r="AQ14" s="36">
        <f t="shared" si="4"/>
        <v>1.8129999999999999</v>
      </c>
      <c r="AR14" s="36">
        <f t="shared" si="5"/>
        <v>1.8009999999999999</v>
      </c>
      <c r="AS14" s="36">
        <f t="shared" si="5"/>
        <v>1.79</v>
      </c>
      <c r="AT14" s="46"/>
      <c r="AU14" s="36">
        <f>ROUNDDOWN($E14-($E$2-AU$2)*$D14,3)</f>
        <v>2.101</v>
      </c>
      <c r="AV14" s="4" t="s">
        <v>14</v>
      </c>
      <c r="AW14" s="108" t="s">
        <v>13</v>
      </c>
    </row>
    <row r="15" spans="1:49">
      <c r="A15" s="30"/>
      <c r="B15" s="102"/>
      <c r="C15" s="4" t="s">
        <v>15</v>
      </c>
      <c r="D15" s="2">
        <v>3.08</v>
      </c>
      <c r="E15" s="36">
        <v>3.0030000000000001</v>
      </c>
      <c r="F15" s="36">
        <f t="shared" si="3"/>
        <v>2.9870000000000001</v>
      </c>
      <c r="G15" s="36">
        <f t="shared" si="3"/>
        <v>2.972</v>
      </c>
      <c r="H15" s="36">
        <f t="shared" si="3"/>
        <v>2.956</v>
      </c>
      <c r="I15" s="36">
        <f t="shared" si="3"/>
        <v>2.9409999999999998</v>
      </c>
      <c r="J15" s="36">
        <f t="shared" si="3"/>
        <v>2.9260000000000002</v>
      </c>
      <c r="K15" s="36">
        <f t="shared" si="3"/>
        <v>2.91</v>
      </c>
      <c r="L15" s="36">
        <f t="shared" si="3"/>
        <v>2.895</v>
      </c>
      <c r="M15" s="36">
        <f t="shared" si="3"/>
        <v>2.879</v>
      </c>
      <c r="N15" s="36">
        <f t="shared" si="3"/>
        <v>2.8639999999999999</v>
      </c>
      <c r="O15" s="36">
        <f t="shared" si="3"/>
        <v>2.8490000000000002</v>
      </c>
      <c r="P15" s="36">
        <f t="shared" si="3"/>
        <v>2.8330000000000002</v>
      </c>
      <c r="Q15" s="36">
        <f t="shared" si="3"/>
        <v>2.8180000000000001</v>
      </c>
      <c r="R15" s="36">
        <f t="shared" si="3"/>
        <v>2.802</v>
      </c>
      <c r="S15" s="36">
        <f t="shared" si="3"/>
        <v>2.7869999999999999</v>
      </c>
      <c r="T15" s="36">
        <f t="shared" si="3"/>
        <v>2.7719999999999998</v>
      </c>
      <c r="U15" s="36">
        <f t="shared" si="3"/>
        <v>2.7559999999999998</v>
      </c>
      <c r="V15" s="36">
        <f t="shared" si="6"/>
        <v>2.7410000000000001</v>
      </c>
      <c r="W15" s="36">
        <f t="shared" si="6"/>
        <v>2.7250000000000001</v>
      </c>
      <c r="X15" s="36">
        <f t="shared" si="6"/>
        <v>2.71</v>
      </c>
      <c r="Y15" s="36">
        <f t="shared" si="6"/>
        <v>2.6949999999999998</v>
      </c>
      <c r="Z15" s="36">
        <f t="shared" si="6"/>
        <v>2.6789999999999998</v>
      </c>
      <c r="AA15" s="36">
        <f t="shared" si="6"/>
        <v>2.6640000000000001</v>
      </c>
      <c r="AB15" s="36">
        <f t="shared" si="4"/>
        <v>2.6480000000000001</v>
      </c>
      <c r="AC15" s="36">
        <f t="shared" si="4"/>
        <v>2.633</v>
      </c>
      <c r="AD15" s="36">
        <f t="shared" si="4"/>
        <v>2.6179999999999999</v>
      </c>
      <c r="AE15" s="36">
        <f t="shared" si="4"/>
        <v>2.6019999999999999</v>
      </c>
      <c r="AF15" s="36">
        <f t="shared" si="4"/>
        <v>2.5870000000000002</v>
      </c>
      <c r="AG15" s="36">
        <f t="shared" si="4"/>
        <v>2.5710000000000002</v>
      </c>
      <c r="AH15" s="36">
        <f t="shared" si="4"/>
        <v>2.556</v>
      </c>
      <c r="AI15" s="36">
        <f t="shared" si="4"/>
        <v>2.5409999999999999</v>
      </c>
      <c r="AJ15" s="36">
        <f t="shared" si="4"/>
        <v>2.5249999999999999</v>
      </c>
      <c r="AK15" s="36">
        <f t="shared" si="4"/>
        <v>2.5099999999999998</v>
      </c>
      <c r="AL15" s="36">
        <f t="shared" si="4"/>
        <v>2.4940000000000002</v>
      </c>
      <c r="AM15" s="36">
        <f t="shared" si="4"/>
        <v>2.4790000000000001</v>
      </c>
      <c r="AN15" s="36">
        <f t="shared" si="4"/>
        <v>2.464</v>
      </c>
      <c r="AO15" s="36">
        <f t="shared" si="4"/>
        <v>2.448</v>
      </c>
      <c r="AP15" s="36">
        <f t="shared" si="4"/>
        <v>2.4329999999999998</v>
      </c>
      <c r="AQ15" s="36">
        <f t="shared" si="4"/>
        <v>2.4169999999999998</v>
      </c>
      <c r="AR15" s="36">
        <f t="shared" si="5"/>
        <v>2.4020000000000001</v>
      </c>
      <c r="AS15" s="36">
        <f t="shared" si="5"/>
        <v>2.387</v>
      </c>
      <c r="AT15" s="46"/>
      <c r="AU15" s="36">
        <f>ROUNDDOWN($E15-($E$2-AU$2)*$D15,3)</f>
        <v>2.802</v>
      </c>
      <c r="AV15" s="4" t="s">
        <v>15</v>
      </c>
      <c r="AW15" s="102"/>
    </row>
    <row r="16" spans="1:49">
      <c r="A16" s="30"/>
      <c r="B16" s="102"/>
      <c r="C16" s="4" t="s">
        <v>16</v>
      </c>
      <c r="D16" s="2">
        <v>6.16</v>
      </c>
      <c r="E16" s="36">
        <v>6.0060000000000002</v>
      </c>
      <c r="F16" s="36">
        <f t="shared" si="3"/>
        <v>5.9749999999999996</v>
      </c>
      <c r="G16" s="36">
        <f t="shared" si="3"/>
        <v>5.944</v>
      </c>
      <c r="H16" s="36">
        <f t="shared" si="3"/>
        <v>5.9130000000000003</v>
      </c>
      <c r="I16" s="36">
        <f t="shared" si="3"/>
        <v>5.8819999999999997</v>
      </c>
      <c r="J16" s="36">
        <f t="shared" si="3"/>
        <v>5.8520000000000003</v>
      </c>
      <c r="K16" s="36">
        <f t="shared" si="3"/>
        <v>5.8209999999999997</v>
      </c>
      <c r="L16" s="36">
        <f t="shared" si="3"/>
        <v>5.79</v>
      </c>
      <c r="M16" s="36">
        <f t="shared" si="3"/>
        <v>5.7590000000000003</v>
      </c>
      <c r="N16" s="36">
        <f t="shared" si="3"/>
        <v>5.7279999999999998</v>
      </c>
      <c r="O16" s="36">
        <f t="shared" si="3"/>
        <v>5.6980000000000004</v>
      </c>
      <c r="P16" s="36">
        <f t="shared" si="3"/>
        <v>5.6669999999999998</v>
      </c>
      <c r="Q16" s="36">
        <f t="shared" si="3"/>
        <v>5.6360000000000001</v>
      </c>
      <c r="R16" s="36">
        <f t="shared" si="3"/>
        <v>5.6050000000000004</v>
      </c>
      <c r="S16" s="36">
        <f t="shared" si="3"/>
        <v>5.5739999999999998</v>
      </c>
      <c r="T16" s="36">
        <f t="shared" si="3"/>
        <v>5.5439999999999996</v>
      </c>
      <c r="U16" s="36">
        <f t="shared" si="3"/>
        <v>5.5129999999999999</v>
      </c>
      <c r="V16" s="36">
        <f t="shared" si="6"/>
        <v>5.4820000000000002</v>
      </c>
      <c r="W16" s="36">
        <f t="shared" si="6"/>
        <v>5.4509999999999996</v>
      </c>
      <c r="X16" s="36">
        <f t="shared" si="6"/>
        <v>5.42</v>
      </c>
      <c r="Y16" s="36">
        <f t="shared" si="6"/>
        <v>5.39</v>
      </c>
      <c r="Z16" s="36">
        <f t="shared" si="6"/>
        <v>5.359</v>
      </c>
      <c r="AA16" s="36">
        <f t="shared" si="6"/>
        <v>5.3280000000000003</v>
      </c>
      <c r="AB16" s="36">
        <f t="shared" si="4"/>
        <v>5.2969999999999997</v>
      </c>
      <c r="AC16" s="36">
        <f t="shared" si="4"/>
        <v>5.266</v>
      </c>
      <c r="AD16" s="36">
        <f t="shared" si="4"/>
        <v>5.2359999999999998</v>
      </c>
      <c r="AE16" s="36">
        <f t="shared" si="4"/>
        <v>5.2050000000000001</v>
      </c>
      <c r="AF16" s="36">
        <f t="shared" si="4"/>
        <v>5.1740000000000004</v>
      </c>
      <c r="AG16" s="36">
        <f t="shared" si="4"/>
        <v>5.1429999999999998</v>
      </c>
      <c r="AH16" s="36">
        <f t="shared" si="4"/>
        <v>5.1120000000000001</v>
      </c>
      <c r="AI16" s="36">
        <f t="shared" si="4"/>
        <v>5.0819999999999999</v>
      </c>
      <c r="AJ16" s="36">
        <f t="shared" si="4"/>
        <v>5.0510000000000002</v>
      </c>
      <c r="AK16" s="36">
        <f t="shared" si="4"/>
        <v>5.0199999999999996</v>
      </c>
      <c r="AL16" s="36">
        <f t="shared" si="4"/>
        <v>4.9889999999999999</v>
      </c>
      <c r="AM16" s="36">
        <f t="shared" si="4"/>
        <v>4.9580000000000002</v>
      </c>
      <c r="AN16" s="36">
        <f t="shared" si="4"/>
        <v>4.9279999999999999</v>
      </c>
      <c r="AO16" s="36">
        <f t="shared" si="4"/>
        <v>4.8970000000000002</v>
      </c>
      <c r="AP16" s="36">
        <f t="shared" si="4"/>
        <v>4.8659999999999997</v>
      </c>
      <c r="AQ16" s="36">
        <f t="shared" si="4"/>
        <v>4.835</v>
      </c>
      <c r="AR16" s="36">
        <f t="shared" si="5"/>
        <v>4.8040000000000003</v>
      </c>
      <c r="AS16" s="36">
        <f t="shared" si="5"/>
        <v>4.774</v>
      </c>
      <c r="AT16" s="46"/>
      <c r="AU16" s="36">
        <f>ROUNDDOWN($E16-($E$2-AU$2)*$D16,3)</f>
        <v>5.6050000000000004</v>
      </c>
      <c r="AV16" s="4" t="s">
        <v>16</v>
      </c>
      <c r="AW16" s="102"/>
    </row>
    <row r="17" spans="1:49">
      <c r="A17" s="30"/>
      <c r="B17" s="102"/>
      <c r="C17" s="4" t="s">
        <v>17</v>
      </c>
      <c r="D17" s="2">
        <v>15.4</v>
      </c>
      <c r="E17" s="36">
        <v>15.015000000000001</v>
      </c>
      <c r="F17" s="36">
        <f t="shared" si="3"/>
        <v>14.938000000000001</v>
      </c>
      <c r="G17" s="36">
        <f t="shared" si="3"/>
        <v>14.861000000000001</v>
      </c>
      <c r="H17" s="36">
        <f t="shared" si="3"/>
        <v>14.784000000000001</v>
      </c>
      <c r="I17" s="36">
        <f t="shared" si="3"/>
        <v>14.707000000000001</v>
      </c>
      <c r="J17" s="36">
        <f t="shared" si="3"/>
        <v>14.63</v>
      </c>
      <c r="K17" s="36">
        <f t="shared" si="3"/>
        <v>14.553000000000001</v>
      </c>
      <c r="L17" s="36">
        <f t="shared" si="3"/>
        <v>14.476000000000001</v>
      </c>
      <c r="M17" s="36">
        <f t="shared" si="3"/>
        <v>14.398999999999999</v>
      </c>
      <c r="N17" s="36">
        <f t="shared" si="3"/>
        <v>14.321999999999999</v>
      </c>
      <c r="O17" s="36">
        <f t="shared" si="3"/>
        <v>14.244999999999999</v>
      </c>
      <c r="P17" s="36">
        <f t="shared" si="3"/>
        <v>14.167999999999999</v>
      </c>
      <c r="Q17" s="36">
        <f t="shared" si="3"/>
        <v>14.090999999999999</v>
      </c>
      <c r="R17" s="36">
        <f t="shared" si="3"/>
        <v>14.013999999999999</v>
      </c>
      <c r="S17" s="36">
        <f t="shared" si="3"/>
        <v>13.936999999999999</v>
      </c>
      <c r="T17" s="36">
        <f t="shared" si="3"/>
        <v>13.86</v>
      </c>
      <c r="U17" s="36">
        <f t="shared" si="3"/>
        <v>13.782999999999999</v>
      </c>
      <c r="V17" s="36">
        <f t="shared" si="6"/>
        <v>13.706</v>
      </c>
      <c r="W17" s="36">
        <f t="shared" si="6"/>
        <v>13.629</v>
      </c>
      <c r="X17" s="36">
        <f t="shared" si="6"/>
        <v>13.552</v>
      </c>
      <c r="Y17" s="36">
        <f t="shared" si="6"/>
        <v>13.475</v>
      </c>
      <c r="Z17" s="36">
        <f t="shared" si="6"/>
        <v>13.398</v>
      </c>
      <c r="AA17" s="36">
        <f t="shared" si="6"/>
        <v>13.321</v>
      </c>
      <c r="AB17" s="36">
        <f t="shared" si="4"/>
        <v>13.244</v>
      </c>
      <c r="AC17" s="36">
        <f t="shared" si="4"/>
        <v>13.167</v>
      </c>
      <c r="AD17" s="36">
        <f t="shared" si="4"/>
        <v>13.09</v>
      </c>
      <c r="AE17" s="36">
        <f t="shared" si="4"/>
        <v>13.013</v>
      </c>
      <c r="AF17" s="36">
        <f t="shared" si="4"/>
        <v>12.936</v>
      </c>
      <c r="AG17" s="36">
        <f t="shared" si="4"/>
        <v>12.859</v>
      </c>
      <c r="AH17" s="36">
        <f t="shared" si="4"/>
        <v>12.782</v>
      </c>
      <c r="AI17" s="36">
        <f t="shared" si="4"/>
        <v>12.705</v>
      </c>
      <c r="AJ17" s="36">
        <f t="shared" si="4"/>
        <v>12.628</v>
      </c>
      <c r="AK17" s="36">
        <f t="shared" si="4"/>
        <v>12.551</v>
      </c>
      <c r="AL17" s="36">
        <f t="shared" si="4"/>
        <v>12.474</v>
      </c>
      <c r="AM17" s="36">
        <f t="shared" si="4"/>
        <v>12.397</v>
      </c>
      <c r="AN17" s="36">
        <f t="shared" si="4"/>
        <v>12.32</v>
      </c>
      <c r="AO17" s="36">
        <f t="shared" si="4"/>
        <v>12.243</v>
      </c>
      <c r="AP17" s="36">
        <f t="shared" si="4"/>
        <v>12.166</v>
      </c>
      <c r="AQ17" s="36">
        <f t="shared" si="4"/>
        <v>12.089</v>
      </c>
      <c r="AR17" s="36">
        <f t="shared" si="5"/>
        <v>12.012</v>
      </c>
      <c r="AS17" s="36">
        <f t="shared" si="5"/>
        <v>11.935</v>
      </c>
      <c r="AT17" s="46"/>
      <c r="AU17" s="36">
        <f>ROUNDDOWN($E17-($E$2-AU$2)*$D17,3)</f>
        <v>14.013999999999999</v>
      </c>
      <c r="AV17" s="4" t="s">
        <v>17</v>
      </c>
      <c r="AW17" s="102"/>
    </row>
    <row r="18" spans="1:49">
      <c r="A18" s="30"/>
      <c r="B18" s="102"/>
      <c r="C18" s="4" t="s">
        <v>18</v>
      </c>
      <c r="D18" s="2">
        <v>77</v>
      </c>
      <c r="E18" s="36">
        <v>75.075000000000003</v>
      </c>
      <c r="F18" s="36">
        <f t="shared" si="3"/>
        <v>74.69</v>
      </c>
      <c r="G18" s="36">
        <f t="shared" si="3"/>
        <v>74.305000000000007</v>
      </c>
      <c r="H18" s="36">
        <f t="shared" si="3"/>
        <v>73.92</v>
      </c>
      <c r="I18" s="36">
        <f t="shared" si="3"/>
        <v>73.534999999999997</v>
      </c>
      <c r="J18" s="36">
        <f t="shared" si="3"/>
        <v>73.150000000000006</v>
      </c>
      <c r="K18" s="36">
        <f t="shared" si="3"/>
        <v>72.765000000000001</v>
      </c>
      <c r="L18" s="36">
        <f t="shared" si="3"/>
        <v>72.38</v>
      </c>
      <c r="M18" s="36">
        <f t="shared" si="3"/>
        <v>71.995000000000005</v>
      </c>
      <c r="N18" s="36">
        <f t="shared" si="3"/>
        <v>71.61</v>
      </c>
      <c r="O18" s="36">
        <f t="shared" si="3"/>
        <v>71.224999999999994</v>
      </c>
      <c r="P18" s="36">
        <f t="shared" si="3"/>
        <v>70.84</v>
      </c>
      <c r="Q18" s="36">
        <f t="shared" si="3"/>
        <v>70.454999999999998</v>
      </c>
      <c r="R18" s="36">
        <f t="shared" si="3"/>
        <v>70.069999999999993</v>
      </c>
      <c r="S18" s="36">
        <f t="shared" si="3"/>
        <v>69.685000000000002</v>
      </c>
      <c r="T18" s="36">
        <f t="shared" si="3"/>
        <v>69.3</v>
      </c>
      <c r="U18" s="36">
        <f t="shared" si="3"/>
        <v>68.915000000000006</v>
      </c>
      <c r="V18" s="36">
        <f t="shared" si="6"/>
        <v>68.53</v>
      </c>
      <c r="W18" s="36">
        <f t="shared" si="6"/>
        <v>68.144999999999996</v>
      </c>
      <c r="X18" s="36">
        <f t="shared" si="6"/>
        <v>67.760000000000005</v>
      </c>
      <c r="Y18" s="36">
        <f t="shared" si="6"/>
        <v>67.375</v>
      </c>
      <c r="Z18" s="36">
        <f t="shared" si="6"/>
        <v>66.989999999999995</v>
      </c>
      <c r="AA18" s="36">
        <f t="shared" si="6"/>
        <v>66.605000000000004</v>
      </c>
      <c r="AB18" s="36">
        <f t="shared" si="4"/>
        <v>66.22</v>
      </c>
      <c r="AC18" s="36">
        <f t="shared" si="4"/>
        <v>65.834999999999994</v>
      </c>
      <c r="AD18" s="36">
        <f t="shared" si="4"/>
        <v>65.45</v>
      </c>
      <c r="AE18" s="36">
        <f t="shared" si="4"/>
        <v>65.064999999999998</v>
      </c>
      <c r="AF18" s="36">
        <f t="shared" si="4"/>
        <v>64.680000000000007</v>
      </c>
      <c r="AG18" s="36">
        <f t="shared" si="4"/>
        <v>64.295000000000002</v>
      </c>
      <c r="AH18" s="36">
        <f t="shared" si="4"/>
        <v>63.91</v>
      </c>
      <c r="AI18" s="36">
        <f t="shared" si="4"/>
        <v>63.524999999999999</v>
      </c>
      <c r="AJ18" s="36">
        <f t="shared" si="4"/>
        <v>63.14</v>
      </c>
      <c r="AK18" s="36">
        <f t="shared" si="4"/>
        <v>62.755000000000003</v>
      </c>
      <c r="AL18" s="36">
        <f t="shared" si="4"/>
        <v>62.37</v>
      </c>
      <c r="AM18" s="36">
        <f t="shared" si="4"/>
        <v>61.984999999999999</v>
      </c>
      <c r="AN18" s="36">
        <f t="shared" si="4"/>
        <v>61.6</v>
      </c>
      <c r="AO18" s="36">
        <f t="shared" si="4"/>
        <v>61.215000000000003</v>
      </c>
      <c r="AP18" s="36">
        <f t="shared" si="4"/>
        <v>60.83</v>
      </c>
      <c r="AQ18" s="36">
        <f t="shared" si="4"/>
        <v>60.445</v>
      </c>
      <c r="AR18" s="36">
        <f t="shared" si="5"/>
        <v>60.06</v>
      </c>
      <c r="AS18" s="36">
        <f t="shared" si="5"/>
        <v>59.674999999999997</v>
      </c>
      <c r="AT18" s="46"/>
      <c r="AU18" s="36">
        <f>ROUNDDOWN($E18-($E$2-AU$2)*$D18,3)</f>
        <v>70.069999999999993</v>
      </c>
      <c r="AV18" s="4" t="s">
        <v>18</v>
      </c>
      <c r="AW18" s="102"/>
    </row>
    <row r="19" spans="1:49">
      <c r="A19" s="30"/>
      <c r="B19" s="102"/>
      <c r="C19" s="4" t="s">
        <v>19</v>
      </c>
      <c r="D19" s="2">
        <v>462</v>
      </c>
      <c r="E19" s="36">
        <v>450.45</v>
      </c>
      <c r="F19" s="36">
        <f t="shared" si="3"/>
        <v>448.14</v>
      </c>
      <c r="G19" s="36">
        <f t="shared" si="3"/>
        <v>445.83</v>
      </c>
      <c r="H19" s="36">
        <f t="shared" si="3"/>
        <v>443.52</v>
      </c>
      <c r="I19" s="36">
        <f t="shared" si="3"/>
        <v>441.21</v>
      </c>
      <c r="J19" s="36">
        <f t="shared" si="3"/>
        <v>438.9</v>
      </c>
      <c r="K19" s="36">
        <f t="shared" si="3"/>
        <v>436.59</v>
      </c>
      <c r="L19" s="36">
        <f t="shared" si="3"/>
        <v>434.28</v>
      </c>
      <c r="M19" s="36">
        <f t="shared" si="3"/>
        <v>431.97</v>
      </c>
      <c r="N19" s="36">
        <f t="shared" si="3"/>
        <v>429.66</v>
      </c>
      <c r="O19" s="36">
        <f t="shared" si="3"/>
        <v>427.35</v>
      </c>
      <c r="P19" s="36">
        <f t="shared" si="3"/>
        <v>425.04</v>
      </c>
      <c r="Q19" s="36">
        <f t="shared" si="3"/>
        <v>422.73</v>
      </c>
      <c r="R19" s="36">
        <f t="shared" si="3"/>
        <v>420.42</v>
      </c>
      <c r="S19" s="36">
        <f t="shared" si="3"/>
        <v>418.11</v>
      </c>
      <c r="T19" s="36">
        <f t="shared" si="3"/>
        <v>415.8</v>
      </c>
      <c r="U19" s="36">
        <f t="shared" si="3"/>
        <v>413.49</v>
      </c>
      <c r="V19" s="36">
        <f t="shared" si="6"/>
        <v>411.18</v>
      </c>
      <c r="W19" s="36">
        <f t="shared" si="6"/>
        <v>408.87</v>
      </c>
      <c r="X19" s="36">
        <f t="shared" si="6"/>
        <v>406.56</v>
      </c>
      <c r="Y19" s="36">
        <f t="shared" si="6"/>
        <v>404.25</v>
      </c>
      <c r="Z19" s="36">
        <f t="shared" si="6"/>
        <v>401.94</v>
      </c>
      <c r="AA19" s="36">
        <f t="shared" si="6"/>
        <v>399.63</v>
      </c>
      <c r="AB19" s="36">
        <f t="shared" si="4"/>
        <v>397.32</v>
      </c>
      <c r="AC19" s="36">
        <f t="shared" si="4"/>
        <v>395.01</v>
      </c>
      <c r="AD19" s="36">
        <f t="shared" si="4"/>
        <v>392.7</v>
      </c>
      <c r="AE19" s="36">
        <f t="shared" si="4"/>
        <v>390.39</v>
      </c>
      <c r="AF19" s="36">
        <f t="shared" si="4"/>
        <v>388.08</v>
      </c>
      <c r="AG19" s="36">
        <f t="shared" si="4"/>
        <v>385.77</v>
      </c>
      <c r="AH19" s="36">
        <f t="shared" si="4"/>
        <v>383.46</v>
      </c>
      <c r="AI19" s="36">
        <f t="shared" si="4"/>
        <v>381.15</v>
      </c>
      <c r="AJ19" s="36">
        <f t="shared" si="4"/>
        <v>378.84</v>
      </c>
      <c r="AK19" s="36">
        <f t="shared" si="4"/>
        <v>376.53</v>
      </c>
      <c r="AL19" s="36">
        <f t="shared" si="4"/>
        <v>374.22</v>
      </c>
      <c r="AM19" s="36">
        <f t="shared" si="4"/>
        <v>371.91</v>
      </c>
      <c r="AN19" s="36">
        <f t="shared" si="4"/>
        <v>369.6</v>
      </c>
      <c r="AO19" s="36">
        <f t="shared" si="4"/>
        <v>367.29</v>
      </c>
      <c r="AP19" s="36">
        <f t="shared" si="4"/>
        <v>364.98</v>
      </c>
      <c r="AQ19" s="36">
        <f t="shared" si="4"/>
        <v>362.67</v>
      </c>
      <c r="AR19" s="36">
        <f t="shared" si="5"/>
        <v>360.36</v>
      </c>
      <c r="AS19" s="36">
        <f t="shared" si="5"/>
        <v>358.05</v>
      </c>
      <c r="AT19" s="46"/>
      <c r="AU19" s="36">
        <f>ROUNDDOWN($E19-($E$2-AU$2)*$D19,3)</f>
        <v>420.42</v>
      </c>
      <c r="AV19" s="4" t="s">
        <v>19</v>
      </c>
      <c r="AW19" s="102"/>
    </row>
    <row r="20" spans="1:49">
      <c r="A20" s="30"/>
      <c r="B20" s="104" t="s">
        <v>20</v>
      </c>
      <c r="C20" s="5">
        <v>6</v>
      </c>
      <c r="D20" s="2">
        <v>4.62</v>
      </c>
      <c r="E20" s="36">
        <v>4.5049999999999999</v>
      </c>
      <c r="F20" s="36">
        <f t="shared" ref="F20:U35" si="7">ROUNDDOWN($E20-($E$2-F$2)*$D20,3)</f>
        <v>4.4809999999999999</v>
      </c>
      <c r="G20" s="36">
        <f t="shared" si="7"/>
        <v>4.4580000000000002</v>
      </c>
      <c r="H20" s="36">
        <f t="shared" si="7"/>
        <v>4.4349999999999996</v>
      </c>
      <c r="I20" s="36">
        <f t="shared" si="7"/>
        <v>4.4119999999999999</v>
      </c>
      <c r="J20" s="36">
        <f t="shared" si="7"/>
        <v>4.3890000000000002</v>
      </c>
      <c r="K20" s="36">
        <f t="shared" si="7"/>
        <v>4.3659999999999997</v>
      </c>
      <c r="L20" s="36">
        <f t="shared" si="7"/>
        <v>4.343</v>
      </c>
      <c r="M20" s="36">
        <f t="shared" si="7"/>
        <v>4.32</v>
      </c>
      <c r="N20" s="36">
        <f t="shared" si="7"/>
        <v>4.2969999999999997</v>
      </c>
      <c r="O20" s="36">
        <f t="shared" si="7"/>
        <v>4.274</v>
      </c>
      <c r="P20" s="36">
        <f t="shared" si="7"/>
        <v>4.25</v>
      </c>
      <c r="Q20" s="36">
        <f t="shared" si="7"/>
        <v>4.2270000000000003</v>
      </c>
      <c r="R20" s="36">
        <f t="shared" si="7"/>
        <v>4.2039999999999997</v>
      </c>
      <c r="S20" s="36">
        <f t="shared" si="7"/>
        <v>4.181</v>
      </c>
      <c r="T20" s="36">
        <f t="shared" si="7"/>
        <v>4.1580000000000004</v>
      </c>
      <c r="U20" s="36">
        <f t="shared" si="7"/>
        <v>4.1349999999999998</v>
      </c>
      <c r="V20" s="36">
        <f t="shared" si="6"/>
        <v>4.1120000000000001</v>
      </c>
      <c r="W20" s="36">
        <f t="shared" si="6"/>
        <v>4.0890000000000004</v>
      </c>
      <c r="X20" s="36">
        <f t="shared" si="6"/>
        <v>4.0659999999999998</v>
      </c>
      <c r="Y20" s="36">
        <f t="shared" si="6"/>
        <v>4.0430000000000001</v>
      </c>
      <c r="Z20" s="36">
        <f t="shared" si="6"/>
        <v>4.0190000000000001</v>
      </c>
      <c r="AA20" s="36">
        <f t="shared" si="6"/>
        <v>3.996</v>
      </c>
      <c r="AB20" s="36">
        <f t="shared" si="4"/>
        <v>3.9729999999999999</v>
      </c>
      <c r="AC20" s="36">
        <f t="shared" si="4"/>
        <v>3.95</v>
      </c>
      <c r="AD20" s="36">
        <f t="shared" si="4"/>
        <v>3.927</v>
      </c>
      <c r="AE20" s="36">
        <f t="shared" si="4"/>
        <v>3.9039999999999999</v>
      </c>
      <c r="AF20" s="36">
        <f t="shared" si="4"/>
        <v>3.8809999999999998</v>
      </c>
      <c r="AG20" s="36">
        <f t="shared" si="4"/>
        <v>3.8580000000000001</v>
      </c>
      <c r="AH20" s="36">
        <f t="shared" si="4"/>
        <v>3.835</v>
      </c>
      <c r="AI20" s="36">
        <f t="shared" si="4"/>
        <v>3.8119999999999998</v>
      </c>
      <c r="AJ20" s="36">
        <f t="shared" si="4"/>
        <v>3.7879999999999998</v>
      </c>
      <c r="AK20" s="36">
        <f t="shared" si="4"/>
        <v>3.7650000000000001</v>
      </c>
      <c r="AL20" s="36">
        <f t="shared" si="4"/>
        <v>3.742</v>
      </c>
      <c r="AM20" s="36">
        <f t="shared" si="4"/>
        <v>3.7189999999999999</v>
      </c>
      <c r="AN20" s="36">
        <f t="shared" si="4"/>
        <v>3.6960000000000002</v>
      </c>
      <c r="AO20" s="36">
        <f t="shared" si="4"/>
        <v>3.673</v>
      </c>
      <c r="AP20" s="36">
        <f t="shared" si="4"/>
        <v>3.65</v>
      </c>
      <c r="AQ20" s="36">
        <f t="shared" si="4"/>
        <v>3.6269999999999998</v>
      </c>
      <c r="AR20" s="36">
        <f t="shared" si="5"/>
        <v>3.6040000000000001</v>
      </c>
      <c r="AS20" s="36">
        <f t="shared" si="5"/>
        <v>3.581</v>
      </c>
      <c r="AT20" s="46"/>
      <c r="AU20" s="36">
        <f>ROUNDDOWN($E20-($E$2-AU$2)*$D20,3)</f>
        <v>4.2039999999999997</v>
      </c>
      <c r="AV20" s="5">
        <v>6</v>
      </c>
      <c r="AW20" s="104" t="s">
        <v>20</v>
      </c>
    </row>
    <row r="21" spans="1:49">
      <c r="B21" s="102"/>
      <c r="C21" s="4" t="s">
        <v>21</v>
      </c>
      <c r="D21" s="2">
        <v>5.133</v>
      </c>
      <c r="E21" s="36">
        <v>5.0049999999999999</v>
      </c>
      <c r="F21" s="36">
        <f t="shared" si="7"/>
        <v>4.9790000000000001</v>
      </c>
      <c r="G21" s="36">
        <f t="shared" si="7"/>
        <v>4.9530000000000003</v>
      </c>
      <c r="H21" s="36">
        <f t="shared" si="7"/>
        <v>4.9279999999999999</v>
      </c>
      <c r="I21" s="36">
        <f t="shared" si="7"/>
        <v>4.9020000000000001</v>
      </c>
      <c r="J21" s="36">
        <f t="shared" si="7"/>
        <v>4.8760000000000003</v>
      </c>
      <c r="K21" s="36">
        <f t="shared" si="7"/>
        <v>4.851</v>
      </c>
      <c r="L21" s="36">
        <f t="shared" si="7"/>
        <v>4.8250000000000002</v>
      </c>
      <c r="M21" s="36">
        <f t="shared" si="7"/>
        <v>4.7990000000000004</v>
      </c>
      <c r="N21" s="36">
        <f t="shared" si="7"/>
        <v>4.774</v>
      </c>
      <c r="O21" s="36">
        <f t="shared" si="7"/>
        <v>4.7480000000000002</v>
      </c>
      <c r="P21" s="36">
        <f t="shared" si="7"/>
        <v>4.7220000000000004</v>
      </c>
      <c r="Q21" s="36">
        <f t="shared" si="7"/>
        <v>4.6970000000000001</v>
      </c>
      <c r="R21" s="36">
        <f t="shared" si="7"/>
        <v>4.6710000000000003</v>
      </c>
      <c r="S21" s="36">
        <f t="shared" si="7"/>
        <v>4.6449999999999996</v>
      </c>
      <c r="T21" s="36">
        <f t="shared" si="7"/>
        <v>4.62</v>
      </c>
      <c r="U21" s="36">
        <f t="shared" si="7"/>
        <v>4.5940000000000003</v>
      </c>
      <c r="V21" s="36">
        <f t="shared" si="6"/>
        <v>4.5679999999999996</v>
      </c>
      <c r="W21" s="36">
        <f t="shared" si="6"/>
        <v>4.5430000000000001</v>
      </c>
      <c r="X21" s="36">
        <f t="shared" si="6"/>
        <v>4.5170000000000003</v>
      </c>
      <c r="Y21" s="36">
        <f t="shared" si="6"/>
        <v>4.4909999999999997</v>
      </c>
      <c r="Z21" s="36">
        <f t="shared" si="6"/>
        <v>4.4660000000000002</v>
      </c>
      <c r="AA21" s="36">
        <f t="shared" si="6"/>
        <v>4.4400000000000004</v>
      </c>
      <c r="AB21" s="36">
        <f t="shared" si="4"/>
        <v>4.4139999999999997</v>
      </c>
      <c r="AC21" s="36">
        <f t="shared" si="4"/>
        <v>4.3890000000000002</v>
      </c>
      <c r="AD21" s="36">
        <f t="shared" si="4"/>
        <v>4.3630000000000004</v>
      </c>
      <c r="AE21" s="36">
        <f t="shared" si="4"/>
        <v>4.3369999999999997</v>
      </c>
      <c r="AF21" s="36">
        <f t="shared" si="4"/>
        <v>4.3120000000000003</v>
      </c>
      <c r="AG21" s="36">
        <f t="shared" si="4"/>
        <v>4.2859999999999996</v>
      </c>
      <c r="AH21" s="36">
        <f t="shared" si="4"/>
        <v>4.26</v>
      </c>
      <c r="AI21" s="36">
        <f t="shared" si="4"/>
        <v>4.2350000000000003</v>
      </c>
      <c r="AJ21" s="36">
        <f t="shared" si="4"/>
        <v>4.2089999999999996</v>
      </c>
      <c r="AK21" s="36">
        <f t="shared" si="4"/>
        <v>4.1829999999999998</v>
      </c>
      <c r="AL21" s="36">
        <f t="shared" si="4"/>
        <v>4.1580000000000004</v>
      </c>
      <c r="AM21" s="36">
        <f t="shared" si="4"/>
        <v>4.1319999999999997</v>
      </c>
      <c r="AN21" s="36">
        <f t="shared" si="4"/>
        <v>4.1059999999999999</v>
      </c>
      <c r="AO21" s="36">
        <f t="shared" si="4"/>
        <v>4.0810000000000004</v>
      </c>
      <c r="AP21" s="36">
        <f t="shared" si="4"/>
        <v>4.0549999999999997</v>
      </c>
      <c r="AQ21" s="36">
        <f t="shared" si="4"/>
        <v>4.0289999999999999</v>
      </c>
      <c r="AR21" s="36">
        <f t="shared" si="5"/>
        <v>4.0039999999999996</v>
      </c>
      <c r="AS21" s="36">
        <f t="shared" si="5"/>
        <v>3.9780000000000002</v>
      </c>
      <c r="AT21" s="46"/>
      <c r="AU21" s="36">
        <f>ROUNDDOWN($E21-($E$2-AU$2)*$D21,3)</f>
        <v>4.6710000000000003</v>
      </c>
      <c r="AV21" s="4" t="s">
        <v>21</v>
      </c>
      <c r="AW21" s="102"/>
    </row>
    <row r="22" spans="1:49">
      <c r="B22" s="102"/>
      <c r="C22" s="4" t="s">
        <v>22</v>
      </c>
      <c r="D22" s="2">
        <v>7.3330000000000002</v>
      </c>
      <c r="E22" s="36">
        <v>7.15</v>
      </c>
      <c r="F22" s="36">
        <f t="shared" si="7"/>
        <v>7.1130000000000004</v>
      </c>
      <c r="G22" s="36">
        <f t="shared" si="7"/>
        <v>7.0759999999999996</v>
      </c>
      <c r="H22" s="36">
        <f t="shared" si="7"/>
        <v>7.04</v>
      </c>
      <c r="I22" s="36">
        <f t="shared" si="7"/>
        <v>7.0030000000000001</v>
      </c>
      <c r="J22" s="36">
        <f t="shared" si="7"/>
        <v>6.9660000000000002</v>
      </c>
      <c r="K22" s="36">
        <f t="shared" si="7"/>
        <v>6.93</v>
      </c>
      <c r="L22" s="36">
        <f t="shared" si="7"/>
        <v>6.8929999999999998</v>
      </c>
      <c r="M22" s="36">
        <f t="shared" si="7"/>
        <v>6.8559999999999999</v>
      </c>
      <c r="N22" s="36">
        <f t="shared" si="7"/>
        <v>6.82</v>
      </c>
      <c r="O22" s="36">
        <f t="shared" si="7"/>
        <v>6.7830000000000004</v>
      </c>
      <c r="P22" s="36">
        <f t="shared" si="7"/>
        <v>6.7460000000000004</v>
      </c>
      <c r="Q22" s="36">
        <f t="shared" si="7"/>
        <v>6.71</v>
      </c>
      <c r="R22" s="36">
        <f t="shared" si="7"/>
        <v>6.673</v>
      </c>
      <c r="S22" s="36">
        <f t="shared" si="7"/>
        <v>6.6360000000000001</v>
      </c>
      <c r="T22" s="36">
        <f t="shared" si="7"/>
        <v>6.6</v>
      </c>
      <c r="U22" s="36">
        <f t="shared" si="7"/>
        <v>6.5629999999999997</v>
      </c>
      <c r="V22" s="36">
        <f t="shared" si="6"/>
        <v>6.5259999999999998</v>
      </c>
      <c r="W22" s="36">
        <f t="shared" si="6"/>
        <v>6.49</v>
      </c>
      <c r="X22" s="36">
        <f t="shared" si="6"/>
        <v>6.4530000000000003</v>
      </c>
      <c r="Y22" s="36">
        <f t="shared" si="6"/>
        <v>6.4160000000000004</v>
      </c>
      <c r="Z22" s="36">
        <f t="shared" si="6"/>
        <v>6.38</v>
      </c>
      <c r="AA22" s="36">
        <f t="shared" si="6"/>
        <v>6.343</v>
      </c>
      <c r="AB22" s="36">
        <f t="shared" si="4"/>
        <v>6.306</v>
      </c>
      <c r="AC22" s="36">
        <f t="shared" si="4"/>
        <v>6.27</v>
      </c>
      <c r="AD22" s="36">
        <f t="shared" si="4"/>
        <v>6.2329999999999997</v>
      </c>
      <c r="AE22" s="36">
        <f t="shared" si="4"/>
        <v>6.1959999999999997</v>
      </c>
      <c r="AF22" s="36">
        <f t="shared" si="4"/>
        <v>6.16</v>
      </c>
      <c r="AG22" s="36">
        <f t="shared" si="4"/>
        <v>6.1230000000000002</v>
      </c>
      <c r="AH22" s="36">
        <f t="shared" si="4"/>
        <v>6.0860000000000003</v>
      </c>
      <c r="AI22" s="36">
        <f t="shared" si="4"/>
        <v>6.05</v>
      </c>
      <c r="AJ22" s="36">
        <f t="shared" si="4"/>
        <v>6.0129999999999999</v>
      </c>
      <c r="AK22" s="36">
        <f t="shared" si="4"/>
        <v>5.976</v>
      </c>
      <c r="AL22" s="36">
        <f t="shared" si="4"/>
        <v>5.94</v>
      </c>
      <c r="AM22" s="36">
        <f t="shared" si="4"/>
        <v>5.9029999999999996</v>
      </c>
      <c r="AN22" s="36">
        <f t="shared" si="4"/>
        <v>5.8659999999999997</v>
      </c>
      <c r="AO22" s="36">
        <f t="shared" si="4"/>
        <v>5.83</v>
      </c>
      <c r="AP22" s="36">
        <f t="shared" si="4"/>
        <v>5.7930000000000001</v>
      </c>
      <c r="AQ22" s="36">
        <f t="shared" si="4"/>
        <v>5.7560000000000002</v>
      </c>
      <c r="AR22" s="36">
        <f t="shared" si="5"/>
        <v>5.72</v>
      </c>
      <c r="AS22" s="36">
        <f t="shared" si="5"/>
        <v>5.6829999999999998</v>
      </c>
      <c r="AT22" s="46"/>
      <c r="AU22" s="36">
        <f>ROUNDDOWN($E22-($E$2-AU$2)*$D22,3)</f>
        <v>6.673</v>
      </c>
      <c r="AV22" s="4" t="s">
        <v>22</v>
      </c>
      <c r="AW22" s="102"/>
    </row>
    <row r="23" spans="1:49">
      <c r="B23" s="102"/>
      <c r="C23" s="4" t="s">
        <v>23</v>
      </c>
      <c r="D23" s="2">
        <v>16.5</v>
      </c>
      <c r="E23" s="36">
        <v>16.088000000000001</v>
      </c>
      <c r="F23" s="36">
        <f t="shared" si="7"/>
        <v>16.004999999999999</v>
      </c>
      <c r="G23" s="36">
        <f t="shared" si="7"/>
        <v>15.923</v>
      </c>
      <c r="H23" s="36">
        <f t="shared" si="7"/>
        <v>15.84</v>
      </c>
      <c r="I23" s="36">
        <f t="shared" si="7"/>
        <v>15.757999999999999</v>
      </c>
      <c r="J23" s="36">
        <f t="shared" si="7"/>
        <v>15.675000000000001</v>
      </c>
      <c r="K23" s="36">
        <f t="shared" si="7"/>
        <v>15.593</v>
      </c>
      <c r="L23" s="36">
        <f t="shared" si="7"/>
        <v>15.51</v>
      </c>
      <c r="M23" s="36">
        <f t="shared" si="7"/>
        <v>15.428000000000001</v>
      </c>
      <c r="N23" s="36">
        <f t="shared" si="7"/>
        <v>15.345000000000001</v>
      </c>
      <c r="O23" s="36">
        <f t="shared" si="7"/>
        <v>15.263</v>
      </c>
      <c r="P23" s="36">
        <f t="shared" si="7"/>
        <v>15.18</v>
      </c>
      <c r="Q23" s="36">
        <f t="shared" si="7"/>
        <v>15.098000000000001</v>
      </c>
      <c r="R23" s="36">
        <f t="shared" si="7"/>
        <v>15.015000000000001</v>
      </c>
      <c r="S23" s="36">
        <f t="shared" si="7"/>
        <v>14.933</v>
      </c>
      <c r="T23" s="36">
        <f t="shared" si="7"/>
        <v>14.85</v>
      </c>
      <c r="U23" s="36">
        <f t="shared" si="7"/>
        <v>14.768000000000001</v>
      </c>
      <c r="V23" s="36">
        <f t="shared" si="6"/>
        <v>14.685</v>
      </c>
      <c r="W23" s="36">
        <f t="shared" si="6"/>
        <v>14.603</v>
      </c>
      <c r="X23" s="36">
        <f t="shared" si="6"/>
        <v>14.52</v>
      </c>
      <c r="Y23" s="36">
        <f t="shared" si="6"/>
        <v>14.438000000000001</v>
      </c>
      <c r="Z23" s="36">
        <f t="shared" si="6"/>
        <v>14.355</v>
      </c>
      <c r="AA23" s="36">
        <f t="shared" si="6"/>
        <v>14.273</v>
      </c>
      <c r="AB23" s="36">
        <f t="shared" si="4"/>
        <v>14.19</v>
      </c>
      <c r="AC23" s="36">
        <f t="shared" si="4"/>
        <v>14.108000000000001</v>
      </c>
      <c r="AD23" s="36">
        <f t="shared" si="4"/>
        <v>14.025</v>
      </c>
      <c r="AE23" s="36">
        <f t="shared" si="4"/>
        <v>13.943</v>
      </c>
      <c r="AF23" s="36">
        <f t="shared" si="4"/>
        <v>13.86</v>
      </c>
      <c r="AG23" s="36">
        <f t="shared" si="4"/>
        <v>13.778</v>
      </c>
      <c r="AH23" s="36">
        <f t="shared" si="4"/>
        <v>13.695</v>
      </c>
      <c r="AI23" s="36">
        <f t="shared" si="4"/>
        <v>13.613</v>
      </c>
      <c r="AJ23" s="36">
        <f t="shared" si="4"/>
        <v>13.53</v>
      </c>
      <c r="AK23" s="36">
        <f t="shared" si="4"/>
        <v>13.448</v>
      </c>
      <c r="AL23" s="36">
        <f t="shared" si="4"/>
        <v>13.365</v>
      </c>
      <c r="AM23" s="36">
        <f t="shared" si="4"/>
        <v>13.282999999999999</v>
      </c>
      <c r="AN23" s="36">
        <f t="shared" si="4"/>
        <v>13.2</v>
      </c>
      <c r="AO23" s="36">
        <f t="shared" si="4"/>
        <v>13.118</v>
      </c>
      <c r="AP23" s="36">
        <f t="shared" si="4"/>
        <v>13.035</v>
      </c>
      <c r="AQ23" s="36">
        <f t="shared" si="4"/>
        <v>12.952999999999999</v>
      </c>
      <c r="AR23" s="36">
        <f t="shared" si="5"/>
        <v>12.87</v>
      </c>
      <c r="AS23" s="36">
        <f t="shared" si="5"/>
        <v>12.788</v>
      </c>
      <c r="AT23" s="46"/>
      <c r="AU23" s="36">
        <f>ROUNDDOWN($E23-($E$2-AU$2)*$D23,3)</f>
        <v>15.015000000000001</v>
      </c>
      <c r="AV23" s="4" t="s">
        <v>23</v>
      </c>
      <c r="AW23" s="102"/>
    </row>
    <row r="24" spans="1:49">
      <c r="B24" s="104" t="s">
        <v>24</v>
      </c>
      <c r="C24" s="4" t="s">
        <v>25</v>
      </c>
      <c r="D24" s="2">
        <v>2.2000000000000002</v>
      </c>
      <c r="E24" s="36">
        <v>2.145</v>
      </c>
      <c r="F24" s="36">
        <f t="shared" si="7"/>
        <v>2.1339999999999999</v>
      </c>
      <c r="G24" s="36">
        <f t="shared" si="7"/>
        <v>2.1230000000000002</v>
      </c>
      <c r="H24" s="36">
        <f t="shared" si="7"/>
        <v>2.1120000000000001</v>
      </c>
      <c r="I24" s="36">
        <f t="shared" si="7"/>
        <v>2.101</v>
      </c>
      <c r="J24" s="36">
        <f t="shared" si="7"/>
        <v>2.09</v>
      </c>
      <c r="K24" s="36">
        <f t="shared" si="7"/>
        <v>2.0790000000000002</v>
      </c>
      <c r="L24" s="36">
        <f t="shared" si="7"/>
        <v>2.0680000000000001</v>
      </c>
      <c r="M24" s="36">
        <f t="shared" si="7"/>
        <v>2.0569999999999999</v>
      </c>
      <c r="N24" s="36">
        <f t="shared" si="7"/>
        <v>2.0459999999999998</v>
      </c>
      <c r="O24" s="36">
        <f t="shared" si="7"/>
        <v>2.0350000000000001</v>
      </c>
      <c r="P24" s="36">
        <f t="shared" si="7"/>
        <v>2.024</v>
      </c>
      <c r="Q24" s="36">
        <f t="shared" si="7"/>
        <v>2.0129999999999999</v>
      </c>
      <c r="R24" s="36">
        <f t="shared" si="7"/>
        <v>2.0019999999999998</v>
      </c>
      <c r="S24" s="36">
        <f t="shared" si="7"/>
        <v>1.9910000000000001</v>
      </c>
      <c r="T24" s="36">
        <f t="shared" si="7"/>
        <v>1.98</v>
      </c>
      <c r="U24" s="36">
        <f t="shared" si="7"/>
        <v>1.9690000000000001</v>
      </c>
      <c r="V24" s="36">
        <f t="shared" si="6"/>
        <v>1.958</v>
      </c>
      <c r="W24" s="36">
        <f t="shared" si="6"/>
        <v>1.9470000000000001</v>
      </c>
      <c r="X24" s="36">
        <f t="shared" si="6"/>
        <v>1.9359999999999999</v>
      </c>
      <c r="Y24" s="36">
        <f t="shared" si="6"/>
        <v>1.925</v>
      </c>
      <c r="Z24" s="36">
        <f t="shared" si="6"/>
        <v>1.9139999999999999</v>
      </c>
      <c r="AA24" s="36">
        <f t="shared" si="6"/>
        <v>1.903</v>
      </c>
      <c r="AB24" s="36">
        <f t="shared" si="4"/>
        <v>1.8919999999999999</v>
      </c>
      <c r="AC24" s="36">
        <f t="shared" si="4"/>
        <v>1.881</v>
      </c>
      <c r="AD24" s="36">
        <f t="shared" si="4"/>
        <v>1.87</v>
      </c>
      <c r="AE24" s="36">
        <f t="shared" si="4"/>
        <v>1.859</v>
      </c>
      <c r="AF24" s="36">
        <f t="shared" si="4"/>
        <v>1.8480000000000001</v>
      </c>
      <c r="AG24" s="36">
        <f t="shared" si="4"/>
        <v>1.837</v>
      </c>
      <c r="AH24" s="36">
        <f t="shared" si="4"/>
        <v>1.8260000000000001</v>
      </c>
      <c r="AI24" s="36">
        <f t="shared" si="4"/>
        <v>1.8149999999999999</v>
      </c>
      <c r="AJ24" s="36">
        <f t="shared" si="4"/>
        <v>1.804</v>
      </c>
      <c r="AK24" s="36">
        <f t="shared" si="4"/>
        <v>1.7929999999999999</v>
      </c>
      <c r="AL24" s="36">
        <f t="shared" si="4"/>
        <v>1.782</v>
      </c>
      <c r="AM24" s="36">
        <f t="shared" si="4"/>
        <v>1.7709999999999999</v>
      </c>
      <c r="AN24" s="36">
        <f t="shared" si="4"/>
        <v>1.76</v>
      </c>
      <c r="AO24" s="36">
        <f t="shared" si="4"/>
        <v>1.7490000000000001</v>
      </c>
      <c r="AP24" s="36">
        <f t="shared" si="4"/>
        <v>1.738</v>
      </c>
      <c r="AQ24" s="36">
        <f t="shared" ref="AQ24:AQ39" si="8">ROUNDDOWN($E24-($E$2-AQ$2)*$D24,3)</f>
        <v>1.7270000000000001</v>
      </c>
      <c r="AR24" s="36">
        <f t="shared" si="5"/>
        <v>1.716</v>
      </c>
      <c r="AS24" s="36">
        <f t="shared" si="5"/>
        <v>1.7050000000000001</v>
      </c>
      <c r="AT24" s="46"/>
      <c r="AU24" s="36">
        <f>ROUNDDOWN($E24-($E$2-AU$2)*$D24,3)</f>
        <v>2.0019999999999998</v>
      </c>
      <c r="AV24" s="4" t="s">
        <v>25</v>
      </c>
      <c r="AW24" s="104" t="s">
        <v>24</v>
      </c>
    </row>
    <row r="25" spans="1:49">
      <c r="A25" s="30"/>
      <c r="B25" s="102"/>
      <c r="C25" s="4" t="s">
        <v>26</v>
      </c>
      <c r="D25" s="2">
        <v>5.5</v>
      </c>
      <c r="E25" s="36">
        <v>5.3620000000000001</v>
      </c>
      <c r="F25" s="36">
        <f t="shared" si="7"/>
        <v>5.3339999999999996</v>
      </c>
      <c r="G25" s="36">
        <f t="shared" si="7"/>
        <v>5.3070000000000004</v>
      </c>
      <c r="H25" s="36">
        <f t="shared" si="7"/>
        <v>5.2789999999999999</v>
      </c>
      <c r="I25" s="36">
        <f t="shared" si="7"/>
        <v>5.2519999999999998</v>
      </c>
      <c r="J25" s="36">
        <f t="shared" si="7"/>
        <v>5.2240000000000002</v>
      </c>
      <c r="K25" s="36">
        <f t="shared" si="7"/>
        <v>5.1970000000000001</v>
      </c>
      <c r="L25" s="36">
        <f t="shared" si="7"/>
        <v>5.1689999999999996</v>
      </c>
      <c r="M25" s="36">
        <f t="shared" si="7"/>
        <v>5.1420000000000003</v>
      </c>
      <c r="N25" s="36">
        <f t="shared" si="7"/>
        <v>5.1139999999999999</v>
      </c>
      <c r="O25" s="36">
        <f t="shared" si="7"/>
        <v>5.0869999999999997</v>
      </c>
      <c r="P25" s="36">
        <f t="shared" si="7"/>
        <v>5.0590000000000002</v>
      </c>
      <c r="Q25" s="36">
        <f t="shared" si="7"/>
        <v>5.032</v>
      </c>
      <c r="R25" s="36">
        <f t="shared" si="7"/>
        <v>5.0039999999999996</v>
      </c>
      <c r="S25" s="36">
        <f t="shared" si="7"/>
        <v>4.9770000000000003</v>
      </c>
      <c r="T25" s="36">
        <f t="shared" si="7"/>
        <v>4.9489999999999998</v>
      </c>
      <c r="U25" s="36">
        <f t="shared" si="7"/>
        <v>4.9219999999999997</v>
      </c>
      <c r="V25" s="36">
        <f t="shared" si="6"/>
        <v>4.8940000000000001</v>
      </c>
      <c r="W25" s="36">
        <f t="shared" si="6"/>
        <v>4.867</v>
      </c>
      <c r="X25" s="36">
        <f t="shared" si="6"/>
        <v>4.8390000000000004</v>
      </c>
      <c r="Y25" s="36">
        <f t="shared" si="6"/>
        <v>4.8120000000000003</v>
      </c>
      <c r="Z25" s="36">
        <f t="shared" si="6"/>
        <v>4.7839999999999998</v>
      </c>
      <c r="AA25" s="36">
        <f t="shared" si="6"/>
        <v>4.7569999999999997</v>
      </c>
      <c r="AB25" s="36">
        <f t="shared" si="6"/>
        <v>4.7290000000000001</v>
      </c>
      <c r="AC25" s="36">
        <f t="shared" si="6"/>
        <v>4.702</v>
      </c>
      <c r="AD25" s="36">
        <f t="shared" si="6"/>
        <v>4.6740000000000004</v>
      </c>
      <c r="AE25" s="36">
        <f t="shared" si="6"/>
        <v>4.6470000000000002</v>
      </c>
      <c r="AF25" s="36">
        <f t="shared" si="6"/>
        <v>4.6189999999999998</v>
      </c>
      <c r="AG25" s="36">
        <f t="shared" si="6"/>
        <v>4.5919999999999996</v>
      </c>
      <c r="AH25" s="36">
        <f t="shared" si="6"/>
        <v>4.5640000000000001</v>
      </c>
      <c r="AI25" s="36">
        <f t="shared" si="6"/>
        <v>4.5369999999999999</v>
      </c>
      <c r="AJ25" s="36">
        <f t="shared" si="6"/>
        <v>4.5090000000000003</v>
      </c>
      <c r="AK25" s="36">
        <f t="shared" si="6"/>
        <v>4.4820000000000002</v>
      </c>
      <c r="AL25" s="36">
        <f t="shared" ref="AL25:AP39" si="9">ROUNDDOWN($E25-($E$2-AL$2)*$D25,3)</f>
        <v>4.4539999999999997</v>
      </c>
      <c r="AM25" s="36">
        <f t="shared" si="9"/>
        <v>4.4269999999999996</v>
      </c>
      <c r="AN25" s="36">
        <f t="shared" si="9"/>
        <v>4.399</v>
      </c>
      <c r="AO25" s="36">
        <f t="shared" si="9"/>
        <v>4.3719999999999999</v>
      </c>
      <c r="AP25" s="36">
        <f t="shared" si="9"/>
        <v>4.3440000000000003</v>
      </c>
      <c r="AQ25" s="36">
        <f t="shared" si="8"/>
        <v>4.3170000000000002</v>
      </c>
      <c r="AR25" s="36">
        <f t="shared" si="5"/>
        <v>4.2889999999999997</v>
      </c>
      <c r="AS25" s="36">
        <f t="shared" si="5"/>
        <v>4.2619999999999996</v>
      </c>
      <c r="AT25" s="46"/>
      <c r="AU25" s="36">
        <f>ROUNDDOWN($E25-($E$2-AU$2)*$D25,3)</f>
        <v>5.0039999999999996</v>
      </c>
      <c r="AV25" s="4" t="s">
        <v>26</v>
      </c>
      <c r="AW25" s="102"/>
    </row>
    <row r="26" spans="1:49">
      <c r="B26" s="102"/>
      <c r="C26" s="4" t="s">
        <v>27</v>
      </c>
      <c r="D26" s="2">
        <v>16.5</v>
      </c>
      <c r="E26" s="36">
        <v>16.087</v>
      </c>
      <c r="F26" s="36">
        <f t="shared" si="7"/>
        <v>16.004000000000001</v>
      </c>
      <c r="G26" s="36">
        <f t="shared" si="7"/>
        <v>15.922000000000001</v>
      </c>
      <c r="H26" s="36">
        <f t="shared" si="7"/>
        <v>15.839</v>
      </c>
      <c r="I26" s="36">
        <f t="shared" si="7"/>
        <v>15.757</v>
      </c>
      <c r="J26" s="36">
        <f t="shared" si="7"/>
        <v>15.673999999999999</v>
      </c>
      <c r="K26" s="36">
        <f t="shared" si="7"/>
        <v>15.592000000000001</v>
      </c>
      <c r="L26" s="36">
        <f t="shared" si="7"/>
        <v>15.509</v>
      </c>
      <c r="M26" s="36">
        <f t="shared" si="7"/>
        <v>15.427</v>
      </c>
      <c r="N26" s="36">
        <f t="shared" si="7"/>
        <v>15.343999999999999</v>
      </c>
      <c r="O26" s="36">
        <f t="shared" si="7"/>
        <v>15.262</v>
      </c>
      <c r="P26" s="36">
        <f t="shared" si="7"/>
        <v>15.179</v>
      </c>
      <c r="Q26" s="36">
        <f t="shared" si="7"/>
        <v>15.097</v>
      </c>
      <c r="R26" s="36">
        <f t="shared" si="7"/>
        <v>15.013999999999999</v>
      </c>
      <c r="S26" s="36">
        <f t="shared" si="7"/>
        <v>14.932</v>
      </c>
      <c r="T26" s="36">
        <f t="shared" si="7"/>
        <v>14.849</v>
      </c>
      <c r="U26" s="36">
        <f t="shared" si="7"/>
        <v>14.766999999999999</v>
      </c>
      <c r="V26" s="36">
        <f t="shared" ref="V26:AK39" si="10">ROUNDDOWN($E26-($E$2-V$2)*$D26,3)</f>
        <v>14.683999999999999</v>
      </c>
      <c r="W26" s="36">
        <f t="shared" si="10"/>
        <v>14.602</v>
      </c>
      <c r="X26" s="36">
        <f t="shared" si="10"/>
        <v>14.519</v>
      </c>
      <c r="Y26" s="36">
        <f t="shared" si="10"/>
        <v>14.436999999999999</v>
      </c>
      <c r="Z26" s="36">
        <f t="shared" si="10"/>
        <v>14.353999999999999</v>
      </c>
      <c r="AA26" s="36">
        <f t="shared" si="10"/>
        <v>14.272</v>
      </c>
      <c r="AB26" s="36">
        <f t="shared" si="10"/>
        <v>14.189</v>
      </c>
      <c r="AC26" s="36">
        <f t="shared" si="10"/>
        <v>14.106999999999999</v>
      </c>
      <c r="AD26" s="36">
        <f t="shared" si="10"/>
        <v>14.023999999999999</v>
      </c>
      <c r="AE26" s="36">
        <f t="shared" si="10"/>
        <v>13.942</v>
      </c>
      <c r="AF26" s="36">
        <f t="shared" si="10"/>
        <v>13.859</v>
      </c>
      <c r="AG26" s="36">
        <f t="shared" si="10"/>
        <v>13.776999999999999</v>
      </c>
      <c r="AH26" s="36">
        <f t="shared" si="10"/>
        <v>13.694000000000001</v>
      </c>
      <c r="AI26" s="36">
        <f t="shared" si="10"/>
        <v>13.612</v>
      </c>
      <c r="AJ26" s="36">
        <f t="shared" si="10"/>
        <v>13.529</v>
      </c>
      <c r="AK26" s="36">
        <f t="shared" si="10"/>
        <v>13.446999999999999</v>
      </c>
      <c r="AL26" s="36">
        <f t="shared" si="9"/>
        <v>13.364000000000001</v>
      </c>
      <c r="AM26" s="36">
        <f t="shared" si="9"/>
        <v>13.282</v>
      </c>
      <c r="AN26" s="36">
        <f t="shared" si="9"/>
        <v>13.199</v>
      </c>
      <c r="AO26" s="36">
        <f t="shared" si="9"/>
        <v>13.117000000000001</v>
      </c>
      <c r="AP26" s="36">
        <f t="shared" si="9"/>
        <v>13.034000000000001</v>
      </c>
      <c r="AQ26" s="36">
        <f t="shared" si="8"/>
        <v>12.952</v>
      </c>
      <c r="AR26" s="36">
        <f t="shared" si="5"/>
        <v>12.869</v>
      </c>
      <c r="AS26" s="36">
        <f t="shared" si="5"/>
        <v>12.787000000000001</v>
      </c>
      <c r="AT26" s="46"/>
      <c r="AU26" s="36">
        <f>ROUNDDOWN($E26-($E$2-AU$2)*$D26,3)</f>
        <v>15.013999999999999</v>
      </c>
      <c r="AV26" s="4" t="s">
        <v>27</v>
      </c>
      <c r="AW26" s="102"/>
    </row>
    <row r="27" spans="1:49">
      <c r="A27" s="30"/>
      <c r="B27" s="102"/>
      <c r="C27" s="4" t="s">
        <v>28</v>
      </c>
      <c r="D27" s="2">
        <v>66</v>
      </c>
      <c r="E27" s="36">
        <v>64.349999999999994</v>
      </c>
      <c r="F27" s="36">
        <f t="shared" si="7"/>
        <v>64.02</v>
      </c>
      <c r="G27" s="36">
        <f t="shared" si="7"/>
        <v>63.69</v>
      </c>
      <c r="H27" s="36">
        <f t="shared" si="7"/>
        <v>63.36</v>
      </c>
      <c r="I27" s="36">
        <f t="shared" si="7"/>
        <v>63.03</v>
      </c>
      <c r="J27" s="36">
        <f t="shared" si="7"/>
        <v>62.7</v>
      </c>
      <c r="K27" s="36">
        <f t="shared" si="7"/>
        <v>62.37</v>
      </c>
      <c r="L27" s="36">
        <f t="shared" si="7"/>
        <v>62.04</v>
      </c>
      <c r="M27" s="36">
        <f t="shared" si="7"/>
        <v>61.71</v>
      </c>
      <c r="N27" s="36">
        <f t="shared" si="7"/>
        <v>61.38</v>
      </c>
      <c r="O27" s="36">
        <f t="shared" si="7"/>
        <v>61.05</v>
      </c>
      <c r="P27" s="36">
        <f t="shared" si="7"/>
        <v>60.72</v>
      </c>
      <c r="Q27" s="36">
        <f t="shared" si="7"/>
        <v>60.39</v>
      </c>
      <c r="R27" s="36">
        <f t="shared" si="7"/>
        <v>60.06</v>
      </c>
      <c r="S27" s="36">
        <f t="shared" si="7"/>
        <v>59.73</v>
      </c>
      <c r="T27" s="36">
        <f t="shared" si="7"/>
        <v>59.4</v>
      </c>
      <c r="U27" s="36">
        <f t="shared" si="7"/>
        <v>59.07</v>
      </c>
      <c r="V27" s="36">
        <f t="shared" si="10"/>
        <v>58.74</v>
      </c>
      <c r="W27" s="36">
        <f t="shared" si="10"/>
        <v>58.41</v>
      </c>
      <c r="X27" s="36">
        <f t="shared" si="10"/>
        <v>58.08</v>
      </c>
      <c r="Y27" s="36">
        <f t="shared" si="10"/>
        <v>57.75</v>
      </c>
      <c r="Z27" s="36">
        <f t="shared" si="10"/>
        <v>57.42</v>
      </c>
      <c r="AA27" s="36">
        <f t="shared" si="10"/>
        <v>57.09</v>
      </c>
      <c r="AB27" s="36">
        <f t="shared" si="10"/>
        <v>56.76</v>
      </c>
      <c r="AC27" s="36">
        <f t="shared" si="10"/>
        <v>56.43</v>
      </c>
      <c r="AD27" s="36">
        <f t="shared" si="10"/>
        <v>56.1</v>
      </c>
      <c r="AE27" s="36">
        <f t="shared" si="10"/>
        <v>55.77</v>
      </c>
      <c r="AF27" s="36">
        <f t="shared" si="10"/>
        <v>55.44</v>
      </c>
      <c r="AG27" s="36">
        <f t="shared" si="10"/>
        <v>55.11</v>
      </c>
      <c r="AH27" s="36">
        <f t="shared" si="10"/>
        <v>54.78</v>
      </c>
      <c r="AI27" s="36">
        <f t="shared" si="10"/>
        <v>54.45</v>
      </c>
      <c r="AJ27" s="36">
        <f t="shared" si="10"/>
        <v>54.12</v>
      </c>
      <c r="AK27" s="36">
        <f t="shared" si="10"/>
        <v>53.79</v>
      </c>
      <c r="AL27" s="36">
        <f t="shared" si="9"/>
        <v>53.46</v>
      </c>
      <c r="AM27" s="36">
        <f t="shared" si="9"/>
        <v>53.13</v>
      </c>
      <c r="AN27" s="36">
        <f t="shared" si="9"/>
        <v>52.8</v>
      </c>
      <c r="AO27" s="36">
        <f t="shared" si="9"/>
        <v>52.47</v>
      </c>
      <c r="AP27" s="36">
        <f t="shared" si="9"/>
        <v>52.14</v>
      </c>
      <c r="AQ27" s="36">
        <f t="shared" si="8"/>
        <v>51.81</v>
      </c>
      <c r="AR27" s="36">
        <f t="shared" si="5"/>
        <v>51.48</v>
      </c>
      <c r="AS27" s="36">
        <f t="shared" si="5"/>
        <v>51.15</v>
      </c>
      <c r="AT27" s="46"/>
      <c r="AU27" s="36">
        <f>ROUNDDOWN($E27-($E$2-AU$2)*$D27,3)</f>
        <v>60.06</v>
      </c>
      <c r="AV27" s="4" t="s">
        <v>28</v>
      </c>
      <c r="AW27" s="102"/>
    </row>
    <row r="28" spans="1:49">
      <c r="A28" s="30"/>
      <c r="B28" s="102"/>
      <c r="C28" s="4" t="s">
        <v>29</v>
      </c>
      <c r="D28" s="2">
        <v>462</v>
      </c>
      <c r="E28" s="36">
        <v>450.45</v>
      </c>
      <c r="F28" s="36">
        <f t="shared" si="7"/>
        <v>448.14</v>
      </c>
      <c r="G28" s="36">
        <f t="shared" si="7"/>
        <v>445.83</v>
      </c>
      <c r="H28" s="36">
        <f t="shared" si="7"/>
        <v>443.52</v>
      </c>
      <c r="I28" s="36">
        <f t="shared" si="7"/>
        <v>441.21</v>
      </c>
      <c r="J28" s="36">
        <f t="shared" si="7"/>
        <v>438.9</v>
      </c>
      <c r="K28" s="36">
        <f t="shared" si="7"/>
        <v>436.59</v>
      </c>
      <c r="L28" s="36">
        <f t="shared" si="7"/>
        <v>434.28</v>
      </c>
      <c r="M28" s="36">
        <f t="shared" si="7"/>
        <v>431.97</v>
      </c>
      <c r="N28" s="36">
        <f t="shared" si="7"/>
        <v>429.66</v>
      </c>
      <c r="O28" s="36">
        <f t="shared" si="7"/>
        <v>427.35</v>
      </c>
      <c r="P28" s="36">
        <f t="shared" si="7"/>
        <v>425.04</v>
      </c>
      <c r="Q28" s="36">
        <f t="shared" si="7"/>
        <v>422.73</v>
      </c>
      <c r="R28" s="36">
        <f t="shared" si="7"/>
        <v>420.42</v>
      </c>
      <c r="S28" s="36">
        <f t="shared" si="7"/>
        <v>418.11</v>
      </c>
      <c r="T28" s="36">
        <f t="shared" si="7"/>
        <v>415.8</v>
      </c>
      <c r="U28" s="36">
        <f t="shared" si="7"/>
        <v>413.49</v>
      </c>
      <c r="V28" s="36">
        <f t="shared" si="10"/>
        <v>411.18</v>
      </c>
      <c r="W28" s="36">
        <f t="shared" si="10"/>
        <v>408.87</v>
      </c>
      <c r="X28" s="36">
        <f t="shared" si="10"/>
        <v>406.56</v>
      </c>
      <c r="Y28" s="36">
        <f t="shared" si="10"/>
        <v>404.25</v>
      </c>
      <c r="Z28" s="36">
        <f t="shared" si="10"/>
        <v>401.94</v>
      </c>
      <c r="AA28" s="36">
        <f t="shared" si="10"/>
        <v>399.63</v>
      </c>
      <c r="AB28" s="36">
        <f t="shared" si="10"/>
        <v>397.32</v>
      </c>
      <c r="AC28" s="36">
        <f t="shared" si="10"/>
        <v>395.01</v>
      </c>
      <c r="AD28" s="36">
        <f t="shared" si="10"/>
        <v>392.7</v>
      </c>
      <c r="AE28" s="36">
        <f t="shared" si="10"/>
        <v>390.39</v>
      </c>
      <c r="AF28" s="36">
        <f t="shared" si="10"/>
        <v>388.08</v>
      </c>
      <c r="AG28" s="36">
        <f t="shared" si="10"/>
        <v>385.77</v>
      </c>
      <c r="AH28" s="36">
        <f t="shared" si="10"/>
        <v>383.46</v>
      </c>
      <c r="AI28" s="36">
        <f t="shared" si="10"/>
        <v>381.15</v>
      </c>
      <c r="AJ28" s="36">
        <f t="shared" si="10"/>
        <v>378.84</v>
      </c>
      <c r="AK28" s="36">
        <f t="shared" si="10"/>
        <v>376.53</v>
      </c>
      <c r="AL28" s="36">
        <f t="shared" si="9"/>
        <v>374.22</v>
      </c>
      <c r="AM28" s="36">
        <f t="shared" si="9"/>
        <v>371.91</v>
      </c>
      <c r="AN28" s="36">
        <f t="shared" si="9"/>
        <v>369.6</v>
      </c>
      <c r="AO28" s="36">
        <f t="shared" si="9"/>
        <v>367.29</v>
      </c>
      <c r="AP28" s="36">
        <f t="shared" si="9"/>
        <v>364.98</v>
      </c>
      <c r="AQ28" s="36">
        <f t="shared" si="8"/>
        <v>362.67</v>
      </c>
      <c r="AR28" s="36">
        <f t="shared" si="5"/>
        <v>360.36</v>
      </c>
      <c r="AS28" s="36">
        <f t="shared" si="5"/>
        <v>358.05</v>
      </c>
      <c r="AT28" s="46"/>
      <c r="AU28" s="36">
        <f>ROUNDDOWN($E28-($E$2-AU$2)*$D28,3)</f>
        <v>420.42</v>
      </c>
      <c r="AV28" s="4" t="s">
        <v>29</v>
      </c>
      <c r="AW28" s="102"/>
    </row>
    <row r="29" spans="1:49">
      <c r="A29" s="30"/>
      <c r="B29" s="102"/>
      <c r="C29" s="4" t="s">
        <v>30</v>
      </c>
      <c r="D29" s="2">
        <v>77</v>
      </c>
      <c r="E29" s="36">
        <v>75.075000000000003</v>
      </c>
      <c r="F29" s="36">
        <f t="shared" si="7"/>
        <v>74.69</v>
      </c>
      <c r="G29" s="36">
        <f t="shared" si="7"/>
        <v>74.305000000000007</v>
      </c>
      <c r="H29" s="36">
        <f t="shared" si="7"/>
        <v>73.92</v>
      </c>
      <c r="I29" s="36">
        <f t="shared" si="7"/>
        <v>73.534999999999997</v>
      </c>
      <c r="J29" s="36">
        <f t="shared" si="7"/>
        <v>73.150000000000006</v>
      </c>
      <c r="K29" s="36">
        <f t="shared" si="7"/>
        <v>72.765000000000001</v>
      </c>
      <c r="L29" s="36">
        <f t="shared" si="7"/>
        <v>72.38</v>
      </c>
      <c r="M29" s="36">
        <f t="shared" si="7"/>
        <v>71.995000000000005</v>
      </c>
      <c r="N29" s="36">
        <f t="shared" si="7"/>
        <v>71.61</v>
      </c>
      <c r="O29" s="36">
        <f t="shared" si="7"/>
        <v>71.224999999999994</v>
      </c>
      <c r="P29" s="36">
        <f t="shared" si="7"/>
        <v>70.84</v>
      </c>
      <c r="Q29" s="36">
        <f t="shared" si="7"/>
        <v>70.454999999999998</v>
      </c>
      <c r="R29" s="36">
        <f t="shared" si="7"/>
        <v>70.069999999999993</v>
      </c>
      <c r="S29" s="36">
        <f t="shared" si="7"/>
        <v>69.685000000000002</v>
      </c>
      <c r="T29" s="36">
        <f t="shared" si="7"/>
        <v>69.3</v>
      </c>
      <c r="U29" s="36">
        <f t="shared" si="7"/>
        <v>68.915000000000006</v>
      </c>
      <c r="V29" s="36">
        <f t="shared" si="10"/>
        <v>68.53</v>
      </c>
      <c r="W29" s="36">
        <f t="shared" si="10"/>
        <v>68.144999999999996</v>
      </c>
      <c r="X29" s="36">
        <f t="shared" si="10"/>
        <v>67.760000000000005</v>
      </c>
      <c r="Y29" s="36">
        <f t="shared" si="10"/>
        <v>67.375</v>
      </c>
      <c r="Z29" s="36">
        <f t="shared" si="10"/>
        <v>66.989999999999995</v>
      </c>
      <c r="AA29" s="36">
        <f t="shared" si="10"/>
        <v>66.605000000000004</v>
      </c>
      <c r="AB29" s="36">
        <f t="shared" si="10"/>
        <v>66.22</v>
      </c>
      <c r="AC29" s="36">
        <f t="shared" si="10"/>
        <v>65.834999999999994</v>
      </c>
      <c r="AD29" s="36">
        <f t="shared" si="10"/>
        <v>65.45</v>
      </c>
      <c r="AE29" s="36">
        <f t="shared" si="10"/>
        <v>65.064999999999998</v>
      </c>
      <c r="AF29" s="36">
        <f t="shared" si="10"/>
        <v>64.680000000000007</v>
      </c>
      <c r="AG29" s="36">
        <f t="shared" si="10"/>
        <v>64.295000000000002</v>
      </c>
      <c r="AH29" s="36">
        <f t="shared" si="10"/>
        <v>63.91</v>
      </c>
      <c r="AI29" s="36">
        <f t="shared" si="10"/>
        <v>63.524999999999999</v>
      </c>
      <c r="AJ29" s="36">
        <f t="shared" si="10"/>
        <v>63.14</v>
      </c>
      <c r="AK29" s="36">
        <f t="shared" si="10"/>
        <v>62.755000000000003</v>
      </c>
      <c r="AL29" s="36">
        <f t="shared" si="9"/>
        <v>62.37</v>
      </c>
      <c r="AM29" s="36">
        <f t="shared" si="9"/>
        <v>61.984999999999999</v>
      </c>
      <c r="AN29" s="36">
        <f t="shared" si="9"/>
        <v>61.6</v>
      </c>
      <c r="AO29" s="36">
        <f t="shared" si="9"/>
        <v>61.215000000000003</v>
      </c>
      <c r="AP29" s="36">
        <f t="shared" si="9"/>
        <v>60.83</v>
      </c>
      <c r="AQ29" s="36">
        <f t="shared" si="8"/>
        <v>60.445</v>
      </c>
      <c r="AR29" s="36">
        <f t="shared" si="5"/>
        <v>60.06</v>
      </c>
      <c r="AS29" s="36">
        <f t="shared" si="5"/>
        <v>59.674999999999997</v>
      </c>
      <c r="AT29" s="46"/>
      <c r="AU29" s="36">
        <f>ROUNDDOWN($E29-($E$2-AU$2)*$D29,3)</f>
        <v>70.069999999999993</v>
      </c>
      <c r="AV29" s="4" t="s">
        <v>30</v>
      </c>
      <c r="AW29" s="102"/>
    </row>
    <row r="30" spans="1:49">
      <c r="A30" s="30"/>
      <c r="B30" s="102"/>
      <c r="C30" s="4" t="s">
        <v>31</v>
      </c>
      <c r="D30" s="2">
        <v>22</v>
      </c>
      <c r="E30" s="36">
        <v>21.45</v>
      </c>
      <c r="F30" s="36">
        <f t="shared" si="7"/>
        <v>21.34</v>
      </c>
      <c r="G30" s="36">
        <f t="shared" si="7"/>
        <v>21.23</v>
      </c>
      <c r="H30" s="36">
        <f t="shared" si="7"/>
        <v>21.12</v>
      </c>
      <c r="I30" s="36">
        <f t="shared" si="7"/>
        <v>21.01</v>
      </c>
      <c r="J30" s="36">
        <f t="shared" si="7"/>
        <v>20.9</v>
      </c>
      <c r="K30" s="36">
        <f t="shared" si="7"/>
        <v>20.79</v>
      </c>
      <c r="L30" s="36">
        <f t="shared" si="7"/>
        <v>20.68</v>
      </c>
      <c r="M30" s="36">
        <f t="shared" si="7"/>
        <v>20.57</v>
      </c>
      <c r="N30" s="36">
        <f t="shared" si="7"/>
        <v>20.46</v>
      </c>
      <c r="O30" s="36">
        <f t="shared" si="7"/>
        <v>20.350000000000001</v>
      </c>
      <c r="P30" s="36">
        <f t="shared" si="7"/>
        <v>20.239999999999998</v>
      </c>
      <c r="Q30" s="36">
        <f t="shared" si="7"/>
        <v>20.13</v>
      </c>
      <c r="R30" s="36">
        <f t="shared" si="7"/>
        <v>20.02</v>
      </c>
      <c r="S30" s="36">
        <f t="shared" si="7"/>
        <v>19.91</v>
      </c>
      <c r="T30" s="36">
        <f t="shared" si="7"/>
        <v>19.8</v>
      </c>
      <c r="U30" s="36">
        <f t="shared" si="7"/>
        <v>19.690000000000001</v>
      </c>
      <c r="V30" s="36">
        <f t="shared" si="10"/>
        <v>19.579999999999998</v>
      </c>
      <c r="W30" s="36">
        <f t="shared" si="10"/>
        <v>19.47</v>
      </c>
      <c r="X30" s="36">
        <f t="shared" si="10"/>
        <v>19.36</v>
      </c>
      <c r="Y30" s="36">
        <f t="shared" si="10"/>
        <v>19.25</v>
      </c>
      <c r="Z30" s="36">
        <f t="shared" si="10"/>
        <v>19.14</v>
      </c>
      <c r="AA30" s="36">
        <f t="shared" si="10"/>
        <v>19.03</v>
      </c>
      <c r="AB30" s="36">
        <f t="shared" si="10"/>
        <v>18.920000000000002</v>
      </c>
      <c r="AC30" s="36">
        <f t="shared" si="10"/>
        <v>18.809999999999999</v>
      </c>
      <c r="AD30" s="36">
        <f t="shared" si="10"/>
        <v>18.7</v>
      </c>
      <c r="AE30" s="36">
        <f t="shared" si="10"/>
        <v>18.59</v>
      </c>
      <c r="AF30" s="36">
        <f t="shared" si="10"/>
        <v>18.48</v>
      </c>
      <c r="AG30" s="36">
        <f t="shared" si="10"/>
        <v>18.37</v>
      </c>
      <c r="AH30" s="36">
        <f t="shared" si="10"/>
        <v>18.260000000000002</v>
      </c>
      <c r="AI30" s="36">
        <f t="shared" si="10"/>
        <v>18.149999999999999</v>
      </c>
      <c r="AJ30" s="36">
        <f t="shared" si="10"/>
        <v>18.04</v>
      </c>
      <c r="AK30" s="36">
        <f t="shared" si="10"/>
        <v>17.93</v>
      </c>
      <c r="AL30" s="36">
        <f t="shared" si="9"/>
        <v>17.82</v>
      </c>
      <c r="AM30" s="36">
        <f t="shared" si="9"/>
        <v>17.71</v>
      </c>
      <c r="AN30" s="36">
        <f t="shared" si="9"/>
        <v>17.600000000000001</v>
      </c>
      <c r="AO30" s="36">
        <f t="shared" si="9"/>
        <v>17.489999999999998</v>
      </c>
      <c r="AP30" s="36">
        <f t="shared" si="9"/>
        <v>17.38</v>
      </c>
      <c r="AQ30" s="36">
        <f t="shared" si="8"/>
        <v>17.27</v>
      </c>
      <c r="AR30" s="36">
        <f t="shared" si="5"/>
        <v>17.16</v>
      </c>
      <c r="AS30" s="36">
        <f t="shared" si="5"/>
        <v>17.05</v>
      </c>
      <c r="AT30" s="46"/>
      <c r="AU30" s="36">
        <f>ROUNDDOWN($E30-($E$2-AU$2)*$D30,3)</f>
        <v>20.02</v>
      </c>
      <c r="AV30" s="4" t="s">
        <v>31</v>
      </c>
      <c r="AW30" s="102"/>
    </row>
    <row r="31" spans="1:49">
      <c r="A31" s="30"/>
      <c r="B31" s="102"/>
      <c r="C31" s="4" t="s">
        <v>32</v>
      </c>
      <c r="D31" s="2">
        <v>8.25</v>
      </c>
      <c r="E31" s="36">
        <v>8.0429999999999993</v>
      </c>
      <c r="F31" s="36">
        <f t="shared" si="7"/>
        <v>8.0009999999999994</v>
      </c>
      <c r="G31" s="36">
        <f t="shared" si="7"/>
        <v>7.96</v>
      </c>
      <c r="H31" s="36">
        <f t="shared" si="7"/>
        <v>7.9189999999999996</v>
      </c>
      <c r="I31" s="36">
        <f t="shared" si="7"/>
        <v>7.8780000000000001</v>
      </c>
      <c r="J31" s="36">
        <f t="shared" si="7"/>
        <v>7.8360000000000003</v>
      </c>
      <c r="K31" s="36">
        <f t="shared" si="7"/>
        <v>7.7949999999999999</v>
      </c>
      <c r="L31" s="36">
        <f t="shared" si="7"/>
        <v>7.7539999999999996</v>
      </c>
      <c r="M31" s="36">
        <f t="shared" si="7"/>
        <v>7.7130000000000001</v>
      </c>
      <c r="N31" s="36">
        <f t="shared" si="7"/>
        <v>7.6710000000000003</v>
      </c>
      <c r="O31" s="36">
        <f t="shared" si="7"/>
        <v>7.63</v>
      </c>
      <c r="P31" s="36">
        <f t="shared" si="7"/>
        <v>7.5890000000000004</v>
      </c>
      <c r="Q31" s="36">
        <f t="shared" si="7"/>
        <v>7.548</v>
      </c>
      <c r="R31" s="36">
        <f t="shared" si="7"/>
        <v>7.5060000000000002</v>
      </c>
      <c r="S31" s="36">
        <f t="shared" si="7"/>
        <v>7.4649999999999999</v>
      </c>
      <c r="T31" s="36">
        <f t="shared" si="7"/>
        <v>7.4240000000000004</v>
      </c>
      <c r="U31" s="36">
        <f t="shared" si="7"/>
        <v>7.383</v>
      </c>
      <c r="V31" s="36">
        <f t="shared" si="10"/>
        <v>7.3410000000000002</v>
      </c>
      <c r="W31" s="36">
        <f t="shared" si="10"/>
        <v>7.3</v>
      </c>
      <c r="X31" s="36">
        <f t="shared" si="10"/>
        <v>7.2590000000000003</v>
      </c>
      <c r="Y31" s="36">
        <f t="shared" si="10"/>
        <v>7.218</v>
      </c>
      <c r="Z31" s="36">
        <f t="shared" si="10"/>
        <v>7.1760000000000002</v>
      </c>
      <c r="AA31" s="36">
        <f t="shared" si="10"/>
        <v>7.1349999999999998</v>
      </c>
      <c r="AB31" s="36">
        <f t="shared" si="10"/>
        <v>7.0940000000000003</v>
      </c>
      <c r="AC31" s="36">
        <f t="shared" si="10"/>
        <v>7.0529999999999999</v>
      </c>
      <c r="AD31" s="36">
        <f t="shared" si="10"/>
        <v>7.0110000000000001</v>
      </c>
      <c r="AE31" s="36">
        <f t="shared" si="10"/>
        <v>6.97</v>
      </c>
      <c r="AF31" s="36">
        <f t="shared" si="10"/>
        <v>6.9290000000000003</v>
      </c>
      <c r="AG31" s="36">
        <f t="shared" si="10"/>
        <v>6.8879999999999999</v>
      </c>
      <c r="AH31" s="36">
        <f t="shared" si="10"/>
        <v>6.8460000000000001</v>
      </c>
      <c r="AI31" s="36">
        <f t="shared" si="10"/>
        <v>6.8049999999999997</v>
      </c>
      <c r="AJ31" s="36">
        <f t="shared" si="10"/>
        <v>6.7640000000000002</v>
      </c>
      <c r="AK31" s="36">
        <f t="shared" si="10"/>
        <v>6.7229999999999999</v>
      </c>
      <c r="AL31" s="36">
        <f t="shared" si="9"/>
        <v>6.681</v>
      </c>
      <c r="AM31" s="36">
        <f t="shared" si="9"/>
        <v>6.64</v>
      </c>
      <c r="AN31" s="36">
        <f t="shared" si="9"/>
        <v>6.5990000000000002</v>
      </c>
      <c r="AO31" s="36">
        <f t="shared" si="9"/>
        <v>6.5579999999999998</v>
      </c>
      <c r="AP31" s="36">
        <f t="shared" si="9"/>
        <v>6.516</v>
      </c>
      <c r="AQ31" s="36">
        <f t="shared" si="8"/>
        <v>6.4749999999999996</v>
      </c>
      <c r="AR31" s="36">
        <f t="shared" si="5"/>
        <v>6.4340000000000002</v>
      </c>
      <c r="AS31" s="36">
        <f t="shared" si="5"/>
        <v>6.3929999999999998</v>
      </c>
      <c r="AT31" s="46"/>
      <c r="AU31" s="36">
        <f>ROUNDDOWN($E31-($E$2-AU$2)*$D31,3)</f>
        <v>7.5060000000000002</v>
      </c>
      <c r="AV31" s="4" t="s">
        <v>32</v>
      </c>
      <c r="AW31" s="102"/>
    </row>
    <row r="32" spans="1:49">
      <c r="A32" s="30"/>
      <c r="B32" s="106" t="s">
        <v>33</v>
      </c>
      <c r="C32" s="1" t="s">
        <v>25</v>
      </c>
      <c r="D32" s="2">
        <v>2.2000000000000002</v>
      </c>
      <c r="E32" s="36">
        <v>2.145</v>
      </c>
      <c r="F32" s="36">
        <f t="shared" si="7"/>
        <v>2.1339999999999999</v>
      </c>
      <c r="G32" s="36">
        <f t="shared" si="7"/>
        <v>2.1230000000000002</v>
      </c>
      <c r="H32" s="36">
        <f t="shared" si="7"/>
        <v>2.1120000000000001</v>
      </c>
      <c r="I32" s="36">
        <f t="shared" si="7"/>
        <v>2.101</v>
      </c>
      <c r="J32" s="36">
        <f t="shared" si="7"/>
        <v>2.09</v>
      </c>
      <c r="K32" s="36">
        <f t="shared" si="7"/>
        <v>2.0790000000000002</v>
      </c>
      <c r="L32" s="36">
        <f t="shared" si="7"/>
        <v>2.0680000000000001</v>
      </c>
      <c r="M32" s="36">
        <f t="shared" si="7"/>
        <v>2.0569999999999999</v>
      </c>
      <c r="N32" s="36">
        <f t="shared" si="7"/>
        <v>2.0459999999999998</v>
      </c>
      <c r="O32" s="36">
        <f t="shared" si="7"/>
        <v>2.0350000000000001</v>
      </c>
      <c r="P32" s="36">
        <f t="shared" si="7"/>
        <v>2.024</v>
      </c>
      <c r="Q32" s="36">
        <f t="shared" si="7"/>
        <v>2.0129999999999999</v>
      </c>
      <c r="R32" s="36">
        <f t="shared" si="7"/>
        <v>2.0019999999999998</v>
      </c>
      <c r="S32" s="36">
        <f t="shared" si="7"/>
        <v>1.9910000000000001</v>
      </c>
      <c r="T32" s="36">
        <f t="shared" si="7"/>
        <v>1.98</v>
      </c>
      <c r="U32" s="36">
        <f t="shared" si="7"/>
        <v>1.9690000000000001</v>
      </c>
      <c r="V32" s="36">
        <f t="shared" si="10"/>
        <v>1.958</v>
      </c>
      <c r="W32" s="36">
        <f t="shared" si="10"/>
        <v>1.9470000000000001</v>
      </c>
      <c r="X32" s="36">
        <f t="shared" si="10"/>
        <v>1.9359999999999999</v>
      </c>
      <c r="Y32" s="36">
        <f t="shared" si="10"/>
        <v>1.925</v>
      </c>
      <c r="Z32" s="36">
        <f t="shared" si="10"/>
        <v>1.9139999999999999</v>
      </c>
      <c r="AA32" s="36">
        <f t="shared" si="10"/>
        <v>1.903</v>
      </c>
      <c r="AB32" s="36">
        <f t="shared" si="10"/>
        <v>1.8919999999999999</v>
      </c>
      <c r="AC32" s="36">
        <f t="shared" si="10"/>
        <v>1.881</v>
      </c>
      <c r="AD32" s="36">
        <f t="shared" si="10"/>
        <v>1.87</v>
      </c>
      <c r="AE32" s="36">
        <f t="shared" si="10"/>
        <v>1.859</v>
      </c>
      <c r="AF32" s="36">
        <f t="shared" si="10"/>
        <v>1.8480000000000001</v>
      </c>
      <c r="AG32" s="36">
        <f t="shared" si="10"/>
        <v>1.837</v>
      </c>
      <c r="AH32" s="36">
        <f t="shared" si="10"/>
        <v>1.8260000000000001</v>
      </c>
      <c r="AI32" s="36">
        <f t="shared" si="10"/>
        <v>1.8149999999999999</v>
      </c>
      <c r="AJ32" s="36">
        <f t="shared" si="10"/>
        <v>1.804</v>
      </c>
      <c r="AK32" s="36">
        <f t="shared" si="10"/>
        <v>1.7929999999999999</v>
      </c>
      <c r="AL32" s="36">
        <f t="shared" si="9"/>
        <v>1.782</v>
      </c>
      <c r="AM32" s="36">
        <f t="shared" si="9"/>
        <v>1.7709999999999999</v>
      </c>
      <c r="AN32" s="36">
        <f t="shared" si="9"/>
        <v>1.76</v>
      </c>
      <c r="AO32" s="36">
        <f t="shared" si="9"/>
        <v>1.7490000000000001</v>
      </c>
      <c r="AP32" s="36">
        <f t="shared" si="9"/>
        <v>1.738</v>
      </c>
      <c r="AQ32" s="36">
        <f t="shared" si="8"/>
        <v>1.7270000000000001</v>
      </c>
      <c r="AR32" s="36">
        <f t="shared" si="5"/>
        <v>1.716</v>
      </c>
      <c r="AS32" s="36">
        <f t="shared" si="5"/>
        <v>1.7050000000000001</v>
      </c>
      <c r="AT32" s="46"/>
      <c r="AU32" s="36">
        <f>ROUNDDOWN($E32-($E$2-AU$2)*$D32,3)</f>
        <v>2.0019999999999998</v>
      </c>
      <c r="AV32" s="1" t="s">
        <v>25</v>
      </c>
      <c r="AW32" s="106" t="s">
        <v>33</v>
      </c>
    </row>
    <row r="33" spans="1:49">
      <c r="A33" s="30"/>
      <c r="B33" s="99"/>
      <c r="C33" s="1" t="s">
        <v>26</v>
      </c>
      <c r="D33" s="2">
        <v>5.5</v>
      </c>
      <c r="E33" s="36">
        <v>5.3620000000000001</v>
      </c>
      <c r="F33" s="36">
        <f t="shared" si="7"/>
        <v>5.3339999999999996</v>
      </c>
      <c r="G33" s="36">
        <f t="shared" si="7"/>
        <v>5.3070000000000004</v>
      </c>
      <c r="H33" s="36">
        <f t="shared" si="7"/>
        <v>5.2789999999999999</v>
      </c>
      <c r="I33" s="36">
        <f t="shared" si="7"/>
        <v>5.2519999999999998</v>
      </c>
      <c r="J33" s="36">
        <f t="shared" si="7"/>
        <v>5.2240000000000002</v>
      </c>
      <c r="K33" s="36">
        <f t="shared" si="7"/>
        <v>5.1970000000000001</v>
      </c>
      <c r="L33" s="36">
        <f t="shared" si="7"/>
        <v>5.1689999999999996</v>
      </c>
      <c r="M33" s="36">
        <f t="shared" si="7"/>
        <v>5.1420000000000003</v>
      </c>
      <c r="N33" s="36">
        <f t="shared" si="7"/>
        <v>5.1139999999999999</v>
      </c>
      <c r="O33" s="36">
        <f t="shared" si="7"/>
        <v>5.0869999999999997</v>
      </c>
      <c r="P33" s="36">
        <f t="shared" si="7"/>
        <v>5.0590000000000002</v>
      </c>
      <c r="Q33" s="36">
        <f t="shared" si="7"/>
        <v>5.032</v>
      </c>
      <c r="R33" s="36">
        <f t="shared" si="7"/>
        <v>5.0039999999999996</v>
      </c>
      <c r="S33" s="36">
        <f t="shared" si="7"/>
        <v>4.9770000000000003</v>
      </c>
      <c r="T33" s="36">
        <f t="shared" si="7"/>
        <v>4.9489999999999998</v>
      </c>
      <c r="U33" s="36">
        <f t="shared" si="7"/>
        <v>4.9219999999999997</v>
      </c>
      <c r="V33" s="36">
        <f t="shared" si="10"/>
        <v>4.8940000000000001</v>
      </c>
      <c r="W33" s="36">
        <f t="shared" si="10"/>
        <v>4.867</v>
      </c>
      <c r="X33" s="36">
        <f t="shared" si="10"/>
        <v>4.8390000000000004</v>
      </c>
      <c r="Y33" s="36">
        <f t="shared" si="10"/>
        <v>4.8120000000000003</v>
      </c>
      <c r="Z33" s="36">
        <f t="shared" si="10"/>
        <v>4.7839999999999998</v>
      </c>
      <c r="AA33" s="36">
        <f t="shared" si="10"/>
        <v>4.7569999999999997</v>
      </c>
      <c r="AB33" s="36">
        <f t="shared" si="10"/>
        <v>4.7290000000000001</v>
      </c>
      <c r="AC33" s="36">
        <f t="shared" si="10"/>
        <v>4.702</v>
      </c>
      <c r="AD33" s="36">
        <f t="shared" si="10"/>
        <v>4.6740000000000004</v>
      </c>
      <c r="AE33" s="36">
        <f t="shared" si="10"/>
        <v>4.6470000000000002</v>
      </c>
      <c r="AF33" s="36">
        <f t="shared" si="10"/>
        <v>4.6189999999999998</v>
      </c>
      <c r="AG33" s="36">
        <f t="shared" si="10"/>
        <v>4.5919999999999996</v>
      </c>
      <c r="AH33" s="36">
        <f t="shared" si="10"/>
        <v>4.5640000000000001</v>
      </c>
      <c r="AI33" s="36">
        <f t="shared" si="10"/>
        <v>4.5369999999999999</v>
      </c>
      <c r="AJ33" s="36">
        <f t="shared" si="10"/>
        <v>4.5090000000000003</v>
      </c>
      <c r="AK33" s="36">
        <f t="shared" si="10"/>
        <v>4.4820000000000002</v>
      </c>
      <c r="AL33" s="36">
        <f t="shared" si="9"/>
        <v>4.4539999999999997</v>
      </c>
      <c r="AM33" s="36">
        <f t="shared" si="9"/>
        <v>4.4269999999999996</v>
      </c>
      <c r="AN33" s="36">
        <f t="shared" si="9"/>
        <v>4.399</v>
      </c>
      <c r="AO33" s="36">
        <f t="shared" si="9"/>
        <v>4.3719999999999999</v>
      </c>
      <c r="AP33" s="36">
        <f t="shared" si="9"/>
        <v>4.3440000000000003</v>
      </c>
      <c r="AQ33" s="36">
        <f t="shared" si="8"/>
        <v>4.3170000000000002</v>
      </c>
      <c r="AR33" s="36">
        <f t="shared" si="5"/>
        <v>4.2889999999999997</v>
      </c>
      <c r="AS33" s="36">
        <f t="shared" si="5"/>
        <v>4.2619999999999996</v>
      </c>
      <c r="AT33" s="46"/>
      <c r="AU33" s="36">
        <f>ROUNDDOWN($E33-($E$2-AU$2)*$D33,3)</f>
        <v>5.0039999999999996</v>
      </c>
      <c r="AV33" s="1" t="s">
        <v>26</v>
      </c>
      <c r="AW33" s="99"/>
    </row>
    <row r="34" spans="1:49">
      <c r="A34" s="30"/>
      <c r="B34" s="99"/>
      <c r="C34" s="1" t="s">
        <v>27</v>
      </c>
      <c r="D34" s="2">
        <v>16.5</v>
      </c>
      <c r="E34" s="36">
        <v>16.087</v>
      </c>
      <c r="F34" s="36">
        <f t="shared" si="7"/>
        <v>16.004000000000001</v>
      </c>
      <c r="G34" s="36">
        <f t="shared" si="7"/>
        <v>15.922000000000001</v>
      </c>
      <c r="H34" s="36">
        <f t="shared" si="7"/>
        <v>15.839</v>
      </c>
      <c r="I34" s="36">
        <f t="shared" si="7"/>
        <v>15.757</v>
      </c>
      <c r="J34" s="36">
        <f t="shared" si="7"/>
        <v>15.673999999999999</v>
      </c>
      <c r="K34" s="36">
        <f t="shared" si="7"/>
        <v>15.592000000000001</v>
      </c>
      <c r="L34" s="36">
        <f t="shared" si="7"/>
        <v>15.509</v>
      </c>
      <c r="M34" s="36">
        <f t="shared" si="7"/>
        <v>15.427</v>
      </c>
      <c r="N34" s="36">
        <f t="shared" si="7"/>
        <v>15.343999999999999</v>
      </c>
      <c r="O34" s="36">
        <f t="shared" si="7"/>
        <v>15.262</v>
      </c>
      <c r="P34" s="36">
        <f t="shared" si="7"/>
        <v>15.179</v>
      </c>
      <c r="Q34" s="36">
        <f t="shared" si="7"/>
        <v>15.097</v>
      </c>
      <c r="R34" s="36">
        <f t="shared" si="7"/>
        <v>15.013999999999999</v>
      </c>
      <c r="S34" s="36">
        <f t="shared" si="7"/>
        <v>14.932</v>
      </c>
      <c r="T34" s="36">
        <f t="shared" si="7"/>
        <v>14.849</v>
      </c>
      <c r="U34" s="36">
        <f t="shared" si="7"/>
        <v>14.766999999999999</v>
      </c>
      <c r="V34" s="36">
        <f t="shared" si="10"/>
        <v>14.683999999999999</v>
      </c>
      <c r="W34" s="36">
        <f t="shared" si="10"/>
        <v>14.602</v>
      </c>
      <c r="X34" s="36">
        <f t="shared" si="10"/>
        <v>14.519</v>
      </c>
      <c r="Y34" s="36">
        <f t="shared" si="10"/>
        <v>14.436999999999999</v>
      </c>
      <c r="Z34" s="36">
        <f t="shared" si="10"/>
        <v>14.353999999999999</v>
      </c>
      <c r="AA34" s="36">
        <f t="shared" si="10"/>
        <v>14.272</v>
      </c>
      <c r="AB34" s="36">
        <f t="shared" si="10"/>
        <v>14.189</v>
      </c>
      <c r="AC34" s="36">
        <f t="shared" si="10"/>
        <v>14.106999999999999</v>
      </c>
      <c r="AD34" s="36">
        <f t="shared" si="10"/>
        <v>14.023999999999999</v>
      </c>
      <c r="AE34" s="36">
        <f t="shared" si="10"/>
        <v>13.942</v>
      </c>
      <c r="AF34" s="36">
        <f t="shared" si="10"/>
        <v>13.859</v>
      </c>
      <c r="AG34" s="36">
        <f t="shared" si="10"/>
        <v>13.776999999999999</v>
      </c>
      <c r="AH34" s="36">
        <f t="shared" si="10"/>
        <v>13.694000000000001</v>
      </c>
      <c r="AI34" s="36">
        <f t="shared" si="10"/>
        <v>13.612</v>
      </c>
      <c r="AJ34" s="36">
        <f t="shared" si="10"/>
        <v>13.529</v>
      </c>
      <c r="AK34" s="36">
        <f t="shared" si="10"/>
        <v>13.446999999999999</v>
      </c>
      <c r="AL34" s="36">
        <f t="shared" si="9"/>
        <v>13.364000000000001</v>
      </c>
      <c r="AM34" s="36">
        <f t="shared" si="9"/>
        <v>13.282</v>
      </c>
      <c r="AN34" s="36">
        <f t="shared" si="9"/>
        <v>13.199</v>
      </c>
      <c r="AO34" s="36">
        <f t="shared" si="9"/>
        <v>13.117000000000001</v>
      </c>
      <c r="AP34" s="36">
        <f t="shared" si="9"/>
        <v>13.034000000000001</v>
      </c>
      <c r="AQ34" s="36">
        <f t="shared" si="8"/>
        <v>12.952</v>
      </c>
      <c r="AR34" s="36">
        <f t="shared" si="5"/>
        <v>12.869</v>
      </c>
      <c r="AS34" s="36">
        <f t="shared" si="5"/>
        <v>12.787000000000001</v>
      </c>
      <c r="AT34" s="46"/>
      <c r="AU34" s="36">
        <f>ROUNDDOWN($E34-($E$2-AU$2)*$D34,3)</f>
        <v>15.013999999999999</v>
      </c>
      <c r="AV34" s="1" t="s">
        <v>27</v>
      </c>
      <c r="AW34" s="99"/>
    </row>
    <row r="35" spans="1:49">
      <c r="A35" s="30"/>
      <c r="B35" s="99"/>
      <c r="C35" s="1" t="s">
        <v>28</v>
      </c>
      <c r="D35" s="2">
        <v>66</v>
      </c>
      <c r="E35" s="36">
        <v>64.349999999999994</v>
      </c>
      <c r="F35" s="36">
        <f t="shared" si="7"/>
        <v>64.02</v>
      </c>
      <c r="G35" s="36">
        <f t="shared" si="7"/>
        <v>63.69</v>
      </c>
      <c r="H35" s="36">
        <f t="shared" si="7"/>
        <v>63.36</v>
      </c>
      <c r="I35" s="36">
        <f t="shared" si="7"/>
        <v>63.03</v>
      </c>
      <c r="J35" s="36">
        <f t="shared" si="7"/>
        <v>62.7</v>
      </c>
      <c r="K35" s="36">
        <f t="shared" si="7"/>
        <v>62.37</v>
      </c>
      <c r="L35" s="36">
        <f t="shared" si="7"/>
        <v>62.04</v>
      </c>
      <c r="M35" s="36">
        <f t="shared" si="7"/>
        <v>61.71</v>
      </c>
      <c r="N35" s="36">
        <f t="shared" si="7"/>
        <v>61.38</v>
      </c>
      <c r="O35" s="36">
        <f t="shared" si="7"/>
        <v>61.05</v>
      </c>
      <c r="P35" s="36">
        <f t="shared" si="7"/>
        <v>60.72</v>
      </c>
      <c r="Q35" s="36">
        <f t="shared" si="7"/>
        <v>60.39</v>
      </c>
      <c r="R35" s="36">
        <f t="shared" si="7"/>
        <v>60.06</v>
      </c>
      <c r="S35" s="36">
        <f t="shared" si="7"/>
        <v>59.73</v>
      </c>
      <c r="T35" s="36">
        <f t="shared" si="7"/>
        <v>59.4</v>
      </c>
      <c r="U35" s="36">
        <f t="shared" ref="U35:U39" si="11">ROUNDDOWN($E35-($E$2-U$2)*$D35,3)</f>
        <v>59.07</v>
      </c>
      <c r="V35" s="36">
        <f t="shared" si="10"/>
        <v>58.74</v>
      </c>
      <c r="W35" s="36">
        <f t="shared" si="10"/>
        <v>58.41</v>
      </c>
      <c r="X35" s="36">
        <f t="shared" si="10"/>
        <v>58.08</v>
      </c>
      <c r="Y35" s="36">
        <f t="shared" si="10"/>
        <v>57.75</v>
      </c>
      <c r="Z35" s="36">
        <f t="shared" si="10"/>
        <v>57.42</v>
      </c>
      <c r="AA35" s="36">
        <f t="shared" si="10"/>
        <v>57.09</v>
      </c>
      <c r="AB35" s="36">
        <f t="shared" si="10"/>
        <v>56.76</v>
      </c>
      <c r="AC35" s="36">
        <f t="shared" si="10"/>
        <v>56.43</v>
      </c>
      <c r="AD35" s="36">
        <f t="shared" si="10"/>
        <v>56.1</v>
      </c>
      <c r="AE35" s="36">
        <f t="shared" si="10"/>
        <v>55.77</v>
      </c>
      <c r="AF35" s="36">
        <f t="shared" si="10"/>
        <v>55.44</v>
      </c>
      <c r="AG35" s="36">
        <f t="shared" si="10"/>
        <v>55.11</v>
      </c>
      <c r="AH35" s="36">
        <f t="shared" si="10"/>
        <v>54.78</v>
      </c>
      <c r="AI35" s="36">
        <f t="shared" si="10"/>
        <v>54.45</v>
      </c>
      <c r="AJ35" s="36">
        <f t="shared" si="10"/>
        <v>54.12</v>
      </c>
      <c r="AK35" s="36">
        <f t="shared" si="10"/>
        <v>53.79</v>
      </c>
      <c r="AL35" s="36">
        <f t="shared" si="9"/>
        <v>53.46</v>
      </c>
      <c r="AM35" s="36">
        <f t="shared" si="9"/>
        <v>53.13</v>
      </c>
      <c r="AN35" s="36">
        <f t="shared" si="9"/>
        <v>52.8</v>
      </c>
      <c r="AO35" s="36">
        <f t="shared" si="9"/>
        <v>52.47</v>
      </c>
      <c r="AP35" s="36">
        <f t="shared" si="9"/>
        <v>52.14</v>
      </c>
      <c r="AQ35" s="36">
        <f t="shared" si="8"/>
        <v>51.81</v>
      </c>
      <c r="AR35" s="36">
        <f t="shared" si="5"/>
        <v>51.48</v>
      </c>
      <c r="AS35" s="36">
        <f t="shared" si="5"/>
        <v>51.15</v>
      </c>
      <c r="AT35" s="46"/>
      <c r="AU35" s="36">
        <f>ROUNDDOWN($E35-($E$2-AU$2)*$D35,3)</f>
        <v>60.06</v>
      </c>
      <c r="AV35" s="1" t="s">
        <v>28</v>
      </c>
      <c r="AW35" s="99"/>
    </row>
    <row r="36" spans="1:49">
      <c r="A36" s="30"/>
      <c r="B36" s="99"/>
      <c r="C36" s="1" t="s">
        <v>29</v>
      </c>
      <c r="D36" s="2">
        <v>462</v>
      </c>
      <c r="E36" s="36">
        <v>450.45</v>
      </c>
      <c r="F36" s="36">
        <f t="shared" ref="F36:T39" si="12">ROUNDDOWN($E36-($E$2-F$2)*$D36,3)</f>
        <v>448.14</v>
      </c>
      <c r="G36" s="36">
        <f t="shared" si="12"/>
        <v>445.83</v>
      </c>
      <c r="H36" s="36">
        <f t="shared" si="12"/>
        <v>443.52</v>
      </c>
      <c r="I36" s="36">
        <f t="shared" si="12"/>
        <v>441.21</v>
      </c>
      <c r="J36" s="36">
        <f t="shared" si="12"/>
        <v>438.9</v>
      </c>
      <c r="K36" s="36">
        <f t="shared" si="12"/>
        <v>436.59</v>
      </c>
      <c r="L36" s="36">
        <f t="shared" si="12"/>
        <v>434.28</v>
      </c>
      <c r="M36" s="36">
        <f t="shared" si="12"/>
        <v>431.97</v>
      </c>
      <c r="N36" s="36">
        <f t="shared" si="12"/>
        <v>429.66</v>
      </c>
      <c r="O36" s="36">
        <f t="shared" si="12"/>
        <v>427.35</v>
      </c>
      <c r="P36" s="36">
        <f t="shared" si="12"/>
        <v>425.04</v>
      </c>
      <c r="Q36" s="36">
        <f t="shared" si="12"/>
        <v>422.73</v>
      </c>
      <c r="R36" s="36">
        <f t="shared" si="12"/>
        <v>420.42</v>
      </c>
      <c r="S36" s="36">
        <f t="shared" si="12"/>
        <v>418.11</v>
      </c>
      <c r="T36" s="36">
        <f t="shared" si="12"/>
        <v>415.8</v>
      </c>
      <c r="U36" s="36">
        <f t="shared" si="11"/>
        <v>413.49</v>
      </c>
      <c r="V36" s="36">
        <f t="shared" si="10"/>
        <v>411.18</v>
      </c>
      <c r="W36" s="36">
        <f t="shared" si="10"/>
        <v>408.87</v>
      </c>
      <c r="X36" s="36">
        <f t="shared" si="10"/>
        <v>406.56</v>
      </c>
      <c r="Y36" s="36">
        <f t="shared" si="10"/>
        <v>404.25</v>
      </c>
      <c r="Z36" s="36">
        <f t="shared" si="10"/>
        <v>401.94</v>
      </c>
      <c r="AA36" s="36">
        <f t="shared" si="10"/>
        <v>399.63</v>
      </c>
      <c r="AB36" s="36">
        <f t="shared" si="10"/>
        <v>397.32</v>
      </c>
      <c r="AC36" s="36">
        <f t="shared" si="10"/>
        <v>395.01</v>
      </c>
      <c r="AD36" s="36">
        <f t="shared" si="10"/>
        <v>392.7</v>
      </c>
      <c r="AE36" s="36">
        <f t="shared" si="10"/>
        <v>390.39</v>
      </c>
      <c r="AF36" s="36">
        <f t="shared" si="10"/>
        <v>388.08</v>
      </c>
      <c r="AG36" s="36">
        <f t="shared" si="10"/>
        <v>385.77</v>
      </c>
      <c r="AH36" s="36">
        <f t="shared" si="10"/>
        <v>383.46</v>
      </c>
      <c r="AI36" s="36">
        <f t="shared" si="10"/>
        <v>381.15</v>
      </c>
      <c r="AJ36" s="36">
        <f t="shared" si="10"/>
        <v>378.84</v>
      </c>
      <c r="AK36" s="36">
        <f t="shared" si="10"/>
        <v>376.53</v>
      </c>
      <c r="AL36" s="36">
        <f t="shared" si="9"/>
        <v>374.22</v>
      </c>
      <c r="AM36" s="36">
        <f t="shared" si="9"/>
        <v>371.91</v>
      </c>
      <c r="AN36" s="36">
        <f t="shared" si="9"/>
        <v>369.6</v>
      </c>
      <c r="AO36" s="36">
        <f t="shared" si="9"/>
        <v>367.29</v>
      </c>
      <c r="AP36" s="36">
        <f t="shared" si="9"/>
        <v>364.98</v>
      </c>
      <c r="AQ36" s="36">
        <f t="shared" si="8"/>
        <v>362.67</v>
      </c>
      <c r="AR36" s="36">
        <f t="shared" si="5"/>
        <v>360.36</v>
      </c>
      <c r="AS36" s="36">
        <f t="shared" si="5"/>
        <v>358.05</v>
      </c>
      <c r="AT36" s="46"/>
      <c r="AU36" s="36">
        <f>ROUNDDOWN($E36-($E$2-AU$2)*$D36,3)</f>
        <v>420.42</v>
      </c>
      <c r="AV36" s="1" t="s">
        <v>29</v>
      </c>
      <c r="AW36" s="99"/>
    </row>
    <row r="37" spans="1:49">
      <c r="A37" s="30"/>
      <c r="B37" s="99"/>
      <c r="C37" s="1" t="s">
        <v>30</v>
      </c>
      <c r="D37" s="2">
        <v>77</v>
      </c>
      <c r="E37" s="36">
        <v>75.075000000000003</v>
      </c>
      <c r="F37" s="36">
        <f t="shared" si="12"/>
        <v>74.69</v>
      </c>
      <c r="G37" s="36">
        <f t="shared" si="12"/>
        <v>74.305000000000007</v>
      </c>
      <c r="H37" s="36">
        <f t="shared" si="12"/>
        <v>73.92</v>
      </c>
      <c r="I37" s="36">
        <f t="shared" si="12"/>
        <v>73.534999999999997</v>
      </c>
      <c r="J37" s="36">
        <f t="shared" si="12"/>
        <v>73.150000000000006</v>
      </c>
      <c r="K37" s="36">
        <f t="shared" si="12"/>
        <v>72.765000000000001</v>
      </c>
      <c r="L37" s="36">
        <f t="shared" si="12"/>
        <v>72.38</v>
      </c>
      <c r="M37" s="36">
        <f t="shared" si="12"/>
        <v>71.995000000000005</v>
      </c>
      <c r="N37" s="36">
        <f t="shared" si="12"/>
        <v>71.61</v>
      </c>
      <c r="O37" s="36">
        <f t="shared" si="12"/>
        <v>71.224999999999994</v>
      </c>
      <c r="P37" s="36">
        <f t="shared" si="12"/>
        <v>70.84</v>
      </c>
      <c r="Q37" s="36">
        <f t="shared" si="12"/>
        <v>70.454999999999998</v>
      </c>
      <c r="R37" s="36">
        <f t="shared" si="12"/>
        <v>70.069999999999993</v>
      </c>
      <c r="S37" s="36">
        <f t="shared" si="12"/>
        <v>69.685000000000002</v>
      </c>
      <c r="T37" s="36">
        <f t="shared" si="12"/>
        <v>69.3</v>
      </c>
      <c r="U37" s="36">
        <f t="shared" si="11"/>
        <v>68.915000000000006</v>
      </c>
      <c r="V37" s="36">
        <f t="shared" si="10"/>
        <v>68.53</v>
      </c>
      <c r="W37" s="36">
        <f t="shared" si="10"/>
        <v>68.144999999999996</v>
      </c>
      <c r="X37" s="36">
        <f t="shared" si="10"/>
        <v>67.760000000000005</v>
      </c>
      <c r="Y37" s="36">
        <f t="shared" si="10"/>
        <v>67.375</v>
      </c>
      <c r="Z37" s="36">
        <f t="shared" si="10"/>
        <v>66.989999999999995</v>
      </c>
      <c r="AA37" s="36">
        <f t="shared" si="10"/>
        <v>66.605000000000004</v>
      </c>
      <c r="AB37" s="36">
        <f t="shared" si="10"/>
        <v>66.22</v>
      </c>
      <c r="AC37" s="36">
        <f t="shared" si="10"/>
        <v>65.834999999999994</v>
      </c>
      <c r="AD37" s="36">
        <f t="shared" si="10"/>
        <v>65.45</v>
      </c>
      <c r="AE37" s="36">
        <f t="shared" si="10"/>
        <v>65.064999999999998</v>
      </c>
      <c r="AF37" s="36">
        <f t="shared" si="10"/>
        <v>64.680000000000007</v>
      </c>
      <c r="AG37" s="36">
        <f t="shared" si="10"/>
        <v>64.295000000000002</v>
      </c>
      <c r="AH37" s="36">
        <f t="shared" si="10"/>
        <v>63.91</v>
      </c>
      <c r="AI37" s="36">
        <f t="shared" si="10"/>
        <v>63.524999999999999</v>
      </c>
      <c r="AJ37" s="36">
        <f t="shared" si="10"/>
        <v>63.14</v>
      </c>
      <c r="AK37" s="36">
        <f t="shared" si="10"/>
        <v>62.755000000000003</v>
      </c>
      <c r="AL37" s="36">
        <f t="shared" si="9"/>
        <v>62.37</v>
      </c>
      <c r="AM37" s="36">
        <f t="shared" si="9"/>
        <v>61.984999999999999</v>
      </c>
      <c r="AN37" s="36">
        <f t="shared" si="9"/>
        <v>61.6</v>
      </c>
      <c r="AO37" s="36">
        <f t="shared" si="9"/>
        <v>61.215000000000003</v>
      </c>
      <c r="AP37" s="36">
        <f t="shared" si="9"/>
        <v>60.83</v>
      </c>
      <c r="AQ37" s="36">
        <f t="shared" si="8"/>
        <v>60.445</v>
      </c>
      <c r="AR37" s="36">
        <f t="shared" si="5"/>
        <v>60.06</v>
      </c>
      <c r="AS37" s="36">
        <f t="shared" si="5"/>
        <v>59.674999999999997</v>
      </c>
      <c r="AT37" s="46"/>
      <c r="AU37" s="36">
        <f>ROUNDDOWN($E37-($E$2-AU$2)*$D37,3)</f>
        <v>70.069999999999993</v>
      </c>
      <c r="AV37" s="1" t="s">
        <v>30</v>
      </c>
      <c r="AW37" s="99"/>
    </row>
    <row r="38" spans="1:49">
      <c r="A38" s="30"/>
      <c r="B38" s="99"/>
      <c r="C38" s="1" t="s">
        <v>31</v>
      </c>
      <c r="D38" s="2">
        <v>22</v>
      </c>
      <c r="E38" s="36">
        <v>21.45</v>
      </c>
      <c r="F38" s="36">
        <f t="shared" si="12"/>
        <v>21.34</v>
      </c>
      <c r="G38" s="36">
        <f t="shared" si="12"/>
        <v>21.23</v>
      </c>
      <c r="H38" s="36">
        <f t="shared" si="12"/>
        <v>21.12</v>
      </c>
      <c r="I38" s="36">
        <f t="shared" si="12"/>
        <v>21.01</v>
      </c>
      <c r="J38" s="36">
        <f t="shared" si="12"/>
        <v>20.9</v>
      </c>
      <c r="K38" s="36">
        <f t="shared" si="12"/>
        <v>20.79</v>
      </c>
      <c r="L38" s="36">
        <f t="shared" si="12"/>
        <v>20.68</v>
      </c>
      <c r="M38" s="36">
        <f t="shared" si="12"/>
        <v>20.57</v>
      </c>
      <c r="N38" s="36">
        <f t="shared" si="12"/>
        <v>20.46</v>
      </c>
      <c r="O38" s="36">
        <f t="shared" si="12"/>
        <v>20.350000000000001</v>
      </c>
      <c r="P38" s="36">
        <f t="shared" si="12"/>
        <v>20.239999999999998</v>
      </c>
      <c r="Q38" s="36">
        <f t="shared" si="12"/>
        <v>20.13</v>
      </c>
      <c r="R38" s="36">
        <f t="shared" si="12"/>
        <v>20.02</v>
      </c>
      <c r="S38" s="36">
        <f t="shared" si="12"/>
        <v>19.91</v>
      </c>
      <c r="T38" s="36">
        <f t="shared" si="12"/>
        <v>19.8</v>
      </c>
      <c r="U38" s="36">
        <f t="shared" si="11"/>
        <v>19.690000000000001</v>
      </c>
      <c r="V38" s="36">
        <f t="shared" si="10"/>
        <v>19.579999999999998</v>
      </c>
      <c r="W38" s="36">
        <f t="shared" si="10"/>
        <v>19.47</v>
      </c>
      <c r="X38" s="36">
        <f t="shared" si="10"/>
        <v>19.36</v>
      </c>
      <c r="Y38" s="36">
        <f t="shared" si="10"/>
        <v>19.25</v>
      </c>
      <c r="Z38" s="36">
        <f t="shared" si="10"/>
        <v>19.14</v>
      </c>
      <c r="AA38" s="36">
        <f t="shared" si="10"/>
        <v>19.03</v>
      </c>
      <c r="AB38" s="36">
        <f t="shared" si="10"/>
        <v>18.920000000000002</v>
      </c>
      <c r="AC38" s="36">
        <f t="shared" si="10"/>
        <v>18.809999999999999</v>
      </c>
      <c r="AD38" s="36">
        <f t="shared" si="10"/>
        <v>18.7</v>
      </c>
      <c r="AE38" s="36">
        <f t="shared" si="10"/>
        <v>18.59</v>
      </c>
      <c r="AF38" s="36">
        <f t="shared" si="10"/>
        <v>18.48</v>
      </c>
      <c r="AG38" s="36">
        <f t="shared" si="10"/>
        <v>18.37</v>
      </c>
      <c r="AH38" s="36">
        <f t="shared" si="10"/>
        <v>18.260000000000002</v>
      </c>
      <c r="AI38" s="36">
        <f t="shared" si="10"/>
        <v>18.149999999999999</v>
      </c>
      <c r="AJ38" s="36">
        <f t="shared" si="10"/>
        <v>18.04</v>
      </c>
      <c r="AK38" s="36">
        <f t="shared" si="10"/>
        <v>17.93</v>
      </c>
      <c r="AL38" s="36">
        <f t="shared" si="9"/>
        <v>17.82</v>
      </c>
      <c r="AM38" s="36">
        <f t="shared" si="9"/>
        <v>17.71</v>
      </c>
      <c r="AN38" s="36">
        <f t="shared" si="9"/>
        <v>17.600000000000001</v>
      </c>
      <c r="AO38" s="36">
        <f t="shared" si="9"/>
        <v>17.489999999999998</v>
      </c>
      <c r="AP38" s="36">
        <f t="shared" si="9"/>
        <v>17.38</v>
      </c>
      <c r="AQ38" s="36">
        <f t="shared" si="8"/>
        <v>17.27</v>
      </c>
      <c r="AR38" s="36">
        <f t="shared" si="5"/>
        <v>17.16</v>
      </c>
      <c r="AS38" s="36">
        <f t="shared" si="5"/>
        <v>17.05</v>
      </c>
      <c r="AT38" s="46"/>
      <c r="AU38" s="36">
        <f>ROUNDDOWN($E38-($E$2-AU$2)*$D38,3)</f>
        <v>20.02</v>
      </c>
      <c r="AV38" s="1" t="s">
        <v>31</v>
      </c>
      <c r="AW38" s="99"/>
    </row>
    <row r="39" spans="1:49">
      <c r="A39" s="30"/>
      <c r="B39" s="99"/>
      <c r="C39" s="1" t="s">
        <v>32</v>
      </c>
      <c r="D39" s="2">
        <v>8.25</v>
      </c>
      <c r="E39" s="36">
        <v>8.0429999999999993</v>
      </c>
      <c r="F39" s="36">
        <f t="shared" si="12"/>
        <v>8.0009999999999994</v>
      </c>
      <c r="G39" s="36">
        <f t="shared" si="12"/>
        <v>7.96</v>
      </c>
      <c r="H39" s="36">
        <f t="shared" si="12"/>
        <v>7.9189999999999996</v>
      </c>
      <c r="I39" s="36">
        <f t="shared" si="12"/>
        <v>7.8780000000000001</v>
      </c>
      <c r="J39" s="36">
        <f t="shared" si="12"/>
        <v>7.8360000000000003</v>
      </c>
      <c r="K39" s="36">
        <f t="shared" si="12"/>
        <v>7.7949999999999999</v>
      </c>
      <c r="L39" s="36">
        <f t="shared" si="12"/>
        <v>7.7539999999999996</v>
      </c>
      <c r="M39" s="36">
        <f t="shared" si="12"/>
        <v>7.7130000000000001</v>
      </c>
      <c r="N39" s="36">
        <f t="shared" si="12"/>
        <v>7.6710000000000003</v>
      </c>
      <c r="O39" s="36">
        <f t="shared" si="12"/>
        <v>7.63</v>
      </c>
      <c r="P39" s="36">
        <f t="shared" si="12"/>
        <v>7.5890000000000004</v>
      </c>
      <c r="Q39" s="36">
        <f t="shared" si="12"/>
        <v>7.548</v>
      </c>
      <c r="R39" s="36">
        <f t="shared" si="12"/>
        <v>7.5060000000000002</v>
      </c>
      <c r="S39" s="36">
        <f t="shared" si="12"/>
        <v>7.4649999999999999</v>
      </c>
      <c r="T39" s="36">
        <f t="shared" si="12"/>
        <v>7.4240000000000004</v>
      </c>
      <c r="U39" s="36">
        <f t="shared" si="11"/>
        <v>7.383</v>
      </c>
      <c r="V39" s="36">
        <f t="shared" si="10"/>
        <v>7.3410000000000002</v>
      </c>
      <c r="W39" s="36">
        <f t="shared" si="10"/>
        <v>7.3</v>
      </c>
      <c r="X39" s="36">
        <f t="shared" si="10"/>
        <v>7.2590000000000003</v>
      </c>
      <c r="Y39" s="36">
        <f t="shared" si="10"/>
        <v>7.218</v>
      </c>
      <c r="Z39" s="36">
        <f t="shared" si="10"/>
        <v>7.1760000000000002</v>
      </c>
      <c r="AA39" s="36">
        <f t="shared" si="10"/>
        <v>7.1349999999999998</v>
      </c>
      <c r="AB39" s="36">
        <f t="shared" si="10"/>
        <v>7.0940000000000003</v>
      </c>
      <c r="AC39" s="36">
        <f t="shared" si="10"/>
        <v>7.0529999999999999</v>
      </c>
      <c r="AD39" s="36">
        <f t="shared" si="10"/>
        <v>7.0110000000000001</v>
      </c>
      <c r="AE39" s="36">
        <f t="shared" si="10"/>
        <v>6.97</v>
      </c>
      <c r="AF39" s="36">
        <f t="shared" si="10"/>
        <v>6.9290000000000003</v>
      </c>
      <c r="AG39" s="36">
        <f t="shared" si="10"/>
        <v>6.8879999999999999</v>
      </c>
      <c r="AH39" s="36">
        <f t="shared" si="10"/>
        <v>6.8460000000000001</v>
      </c>
      <c r="AI39" s="36">
        <f t="shared" si="10"/>
        <v>6.8049999999999997</v>
      </c>
      <c r="AJ39" s="36">
        <f t="shared" si="10"/>
        <v>6.7640000000000002</v>
      </c>
      <c r="AK39" s="36">
        <f t="shared" si="10"/>
        <v>6.7229999999999999</v>
      </c>
      <c r="AL39" s="36">
        <f t="shared" si="9"/>
        <v>6.681</v>
      </c>
      <c r="AM39" s="36">
        <f t="shared" si="9"/>
        <v>6.64</v>
      </c>
      <c r="AN39" s="36">
        <f t="shared" si="9"/>
        <v>6.5990000000000002</v>
      </c>
      <c r="AO39" s="36">
        <f t="shared" si="9"/>
        <v>6.5579999999999998</v>
      </c>
      <c r="AP39" s="36">
        <f t="shared" si="9"/>
        <v>6.516</v>
      </c>
      <c r="AQ39" s="36">
        <f t="shared" si="8"/>
        <v>6.4749999999999996</v>
      </c>
      <c r="AR39" s="36">
        <f t="shared" si="5"/>
        <v>6.4340000000000002</v>
      </c>
      <c r="AS39" s="36">
        <f t="shared" si="5"/>
        <v>6.3929999999999998</v>
      </c>
      <c r="AT39" s="46"/>
      <c r="AU39" s="36">
        <f>ROUNDDOWN($E39-($E$2-AU$2)*$D39,3)</f>
        <v>7.5060000000000002</v>
      </c>
      <c r="AV39" s="1" t="s">
        <v>32</v>
      </c>
      <c r="AW39" s="99"/>
    </row>
    <row r="42" spans="1:49">
      <c r="E42" s="29">
        <v>25</v>
      </c>
    </row>
    <row r="47" spans="1:49" ht="16.5" customHeight="1"/>
    <row r="48" spans="1:49" ht="16.5" customHeight="1"/>
  </sheetData>
  <mergeCells count="23">
    <mergeCell ref="AW14:AW19"/>
    <mergeCell ref="AW20:AW23"/>
    <mergeCell ref="AW24:AW31"/>
    <mergeCell ref="AW32:AW39"/>
    <mergeCell ref="AW3:AW4"/>
    <mergeCell ref="AW5:AW6"/>
    <mergeCell ref="AW7:AW8"/>
    <mergeCell ref="AW9:AW10"/>
    <mergeCell ref="AW12:AW13"/>
    <mergeCell ref="B24:B31"/>
    <mergeCell ref="B32:B39"/>
    <mergeCell ref="B3:B4"/>
    <mergeCell ref="B5:B6"/>
    <mergeCell ref="B7:B8"/>
    <mergeCell ref="B9:B10"/>
    <mergeCell ref="B12:B13"/>
    <mergeCell ref="B14:B19"/>
    <mergeCell ref="A1:A2"/>
    <mergeCell ref="B1:B2"/>
    <mergeCell ref="C1:C2"/>
    <mergeCell ref="D1:D2"/>
    <mergeCell ref="B20:B23"/>
    <mergeCell ref="A3:A4"/>
  </mergeCells>
  <phoneticPr fontId="1" type="noConversion"/>
  <conditionalFormatting sqref="F2:AS2 AU2:AU39">
    <cfRule type="expression" dxfId="25" priority="5">
      <formula>F$2&lt;-0.00001</formula>
    </cfRule>
  </conditionalFormatting>
  <conditionalFormatting sqref="F3:AS39">
    <cfRule type="expression" dxfId="24" priority="4">
      <formula>F$2&lt;-0.00001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0</xdr:col>
                    <xdr:colOff>76200</xdr:colOff>
                    <xdr:row>4</xdr:row>
                    <xdr:rowOff>57150</xdr:rowOff>
                  </from>
                  <to>
                    <xdr:col>0</xdr:col>
                    <xdr:colOff>838200</xdr:colOff>
                    <xdr:row>22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D558-4B3E-4265-ADED-5F4C87E730BC}">
  <dimension ref="A1:AX23"/>
  <sheetViews>
    <sheetView topLeftCell="D1" zoomScale="70" zoomScaleNormal="70" workbookViewId="0">
      <selection activeCell="AX3" sqref="AX3:AX23"/>
    </sheetView>
  </sheetViews>
  <sheetFormatPr defaultRowHeight="15.75"/>
  <cols>
    <col min="1" max="1" width="11.42578125" customWidth="1"/>
    <col min="2" max="2" width="12.7109375" customWidth="1"/>
    <col min="3" max="3" width="15" customWidth="1"/>
    <col min="4" max="4" width="16.42578125" customWidth="1"/>
    <col min="5" max="5" width="14.140625" customWidth="1"/>
    <col min="6" max="6" width="12.28515625" customWidth="1"/>
    <col min="7" max="7" width="10.42578125" customWidth="1"/>
    <col min="8" max="8" width="9.5703125" customWidth="1"/>
    <col min="9" max="9" width="9.85546875" customWidth="1"/>
    <col min="10" max="10" width="11" customWidth="1"/>
    <col min="11" max="11" width="11.5703125" customWidth="1"/>
    <col min="12" max="12" width="10.7109375" customWidth="1"/>
    <col min="13" max="13" width="10.5703125" customWidth="1"/>
    <col min="14" max="14" width="10.140625" customWidth="1"/>
    <col min="15" max="15" width="11.7109375" customWidth="1"/>
    <col min="16" max="16" width="10.85546875" customWidth="1"/>
    <col min="17" max="17" width="11.140625" customWidth="1"/>
    <col min="18" max="18" width="11" customWidth="1"/>
    <col min="19" max="19" width="10.28515625" customWidth="1"/>
    <col min="20" max="20" width="11.5703125" customWidth="1"/>
    <col min="21" max="21" width="11.42578125" customWidth="1"/>
    <col min="22" max="22" width="13.42578125" customWidth="1"/>
    <col min="23" max="45" width="14.42578125" hidden="1" customWidth="1"/>
    <col min="46" max="49" width="14.42578125" customWidth="1"/>
    <col min="50" max="50" width="14" customWidth="1"/>
    <col min="51" max="51" width="12.85546875" customWidth="1"/>
    <col min="52" max="52" width="13.85546875" customWidth="1"/>
  </cols>
  <sheetData>
    <row r="1" spans="1:50" ht="15.75" customHeight="1">
      <c r="A1" s="93" t="s">
        <v>387</v>
      </c>
      <c r="B1" s="93"/>
      <c r="C1" s="93"/>
      <c r="D1" s="91" t="s">
        <v>343</v>
      </c>
      <c r="E1" s="79" t="s">
        <v>344</v>
      </c>
      <c r="F1" s="28" t="s">
        <v>347</v>
      </c>
      <c r="G1" s="28" t="s">
        <v>348</v>
      </c>
      <c r="H1" s="28" t="s">
        <v>349</v>
      </c>
      <c r="I1" s="28" t="s">
        <v>350</v>
      </c>
      <c r="J1" s="28" t="s">
        <v>351</v>
      </c>
      <c r="K1" s="28" t="s">
        <v>352</v>
      </c>
      <c r="L1" s="28" t="s">
        <v>353</v>
      </c>
      <c r="M1" s="28" t="s">
        <v>354</v>
      </c>
      <c r="N1" s="28" t="s">
        <v>355</v>
      </c>
      <c r="O1" s="28" t="s">
        <v>356</v>
      </c>
      <c r="P1" s="28" t="s">
        <v>357</v>
      </c>
      <c r="Q1" s="28" t="s">
        <v>358</v>
      </c>
      <c r="R1" s="28" t="s">
        <v>359</v>
      </c>
      <c r="S1" s="28" t="s">
        <v>360</v>
      </c>
      <c r="T1" s="28" t="s">
        <v>361</v>
      </c>
      <c r="U1" s="28" t="s">
        <v>362</v>
      </c>
      <c r="V1" s="28" t="s">
        <v>363</v>
      </c>
      <c r="W1" s="28" t="s">
        <v>364</v>
      </c>
      <c r="X1" s="28" t="s">
        <v>365</v>
      </c>
      <c r="Y1" s="28" t="s">
        <v>366</v>
      </c>
      <c r="Z1" s="28" t="s">
        <v>367</v>
      </c>
      <c r="AA1" s="28" t="s">
        <v>368</v>
      </c>
      <c r="AB1" s="28" t="s">
        <v>369</v>
      </c>
      <c r="AC1" s="28" t="s">
        <v>370</v>
      </c>
      <c r="AD1" s="28" t="s">
        <v>371</v>
      </c>
      <c r="AE1" s="28" t="s">
        <v>372</v>
      </c>
      <c r="AF1" s="28" t="s">
        <v>373</v>
      </c>
      <c r="AG1" s="28" t="s">
        <v>374</v>
      </c>
      <c r="AH1" s="28" t="s">
        <v>375</v>
      </c>
      <c r="AI1" s="28" t="s">
        <v>376</v>
      </c>
      <c r="AJ1" s="28" t="s">
        <v>377</v>
      </c>
      <c r="AK1" s="28" t="s">
        <v>378</v>
      </c>
      <c r="AL1" s="28" t="s">
        <v>379</v>
      </c>
      <c r="AM1" s="28" t="s">
        <v>380</v>
      </c>
      <c r="AN1" s="28" t="s">
        <v>381</v>
      </c>
      <c r="AO1" s="28" t="s">
        <v>382</v>
      </c>
      <c r="AP1" s="28" t="s">
        <v>383</v>
      </c>
      <c r="AQ1" s="28" t="s">
        <v>384</v>
      </c>
      <c r="AR1" s="28" t="s">
        <v>385</v>
      </c>
      <c r="AS1" s="28" t="s">
        <v>386</v>
      </c>
      <c r="AU1" s="79" t="s">
        <v>388</v>
      </c>
    </row>
    <row r="2" spans="1:50" ht="15.75" customHeight="1">
      <c r="A2" s="93"/>
      <c r="B2" s="93"/>
      <c r="C2" s="93"/>
      <c r="D2" s="92"/>
      <c r="E2" s="33">
        <f>A3</f>
        <v>8.5000000000000006E-2</v>
      </c>
      <c r="F2" s="33">
        <f t="shared" ref="F2:AC2" si="0">E2-0.5%</f>
        <v>0.08</v>
      </c>
      <c r="G2" s="33">
        <f t="shared" si="0"/>
        <v>7.4999999999999997E-2</v>
      </c>
      <c r="H2" s="33">
        <f t="shared" si="0"/>
        <v>6.9999999999999993E-2</v>
      </c>
      <c r="I2" s="33">
        <f t="shared" si="0"/>
        <v>6.4999999999999988E-2</v>
      </c>
      <c r="J2" s="33">
        <f t="shared" si="0"/>
        <v>5.9999999999999991E-2</v>
      </c>
      <c r="K2" s="33">
        <f t="shared" si="0"/>
        <v>5.4999999999999993E-2</v>
      </c>
      <c r="L2" s="33">
        <f t="shared" si="0"/>
        <v>4.9999999999999996E-2</v>
      </c>
      <c r="M2" s="33">
        <f t="shared" si="0"/>
        <v>4.4999999999999998E-2</v>
      </c>
      <c r="N2" s="33">
        <f t="shared" si="0"/>
        <v>0.04</v>
      </c>
      <c r="O2" s="33">
        <f t="shared" si="0"/>
        <v>3.5000000000000003E-2</v>
      </c>
      <c r="P2" s="33">
        <f t="shared" si="0"/>
        <v>3.0000000000000002E-2</v>
      </c>
      <c r="Q2" s="33">
        <f t="shared" si="0"/>
        <v>2.5000000000000001E-2</v>
      </c>
      <c r="R2" s="33">
        <f t="shared" si="0"/>
        <v>0.02</v>
      </c>
      <c r="S2" s="33">
        <f t="shared" si="0"/>
        <v>1.4999999999999999E-2</v>
      </c>
      <c r="T2" s="33">
        <f t="shared" si="0"/>
        <v>9.9999999999999985E-3</v>
      </c>
      <c r="U2" s="33">
        <f t="shared" si="0"/>
        <v>4.9999999999999984E-3</v>
      </c>
      <c r="V2" s="33">
        <f t="shared" si="0"/>
        <v>0</v>
      </c>
      <c r="W2" s="33">
        <f t="shared" si="0"/>
        <v>-5.0000000000000001E-3</v>
      </c>
      <c r="X2" s="33">
        <f t="shared" si="0"/>
        <v>-0.01</v>
      </c>
      <c r="Y2" s="33">
        <f t="shared" si="0"/>
        <v>-1.4999999999999999E-2</v>
      </c>
      <c r="Z2" s="33">
        <f t="shared" si="0"/>
        <v>-0.02</v>
      </c>
      <c r="AA2" s="33">
        <f t="shared" si="0"/>
        <v>-2.5000000000000001E-2</v>
      </c>
      <c r="AB2" s="33">
        <f t="shared" si="0"/>
        <v>-3.0000000000000002E-2</v>
      </c>
      <c r="AC2" s="33">
        <f t="shared" si="0"/>
        <v>-3.5000000000000003E-2</v>
      </c>
      <c r="AD2" s="33">
        <f t="shared" ref="AD2:AS2" si="1">AC2-0.5%</f>
        <v>-0.04</v>
      </c>
      <c r="AE2" s="33">
        <f t="shared" si="1"/>
        <v>-4.4999999999999998E-2</v>
      </c>
      <c r="AF2" s="33">
        <f t="shared" si="1"/>
        <v>-4.9999999999999996E-2</v>
      </c>
      <c r="AG2" s="33">
        <f t="shared" si="1"/>
        <v>-5.4999999999999993E-2</v>
      </c>
      <c r="AH2" s="33">
        <f t="shared" si="1"/>
        <v>-5.9999999999999991E-2</v>
      </c>
      <c r="AI2" s="33">
        <f t="shared" si="1"/>
        <v>-6.4999999999999988E-2</v>
      </c>
      <c r="AJ2" s="33">
        <f t="shared" si="1"/>
        <v>-6.9999999999999993E-2</v>
      </c>
      <c r="AK2" s="33">
        <f t="shared" si="1"/>
        <v>-7.4999999999999997E-2</v>
      </c>
      <c r="AL2" s="33">
        <f t="shared" si="1"/>
        <v>-0.08</v>
      </c>
      <c r="AM2" s="33">
        <f t="shared" si="1"/>
        <v>-8.5000000000000006E-2</v>
      </c>
      <c r="AN2" s="33">
        <f t="shared" si="1"/>
        <v>-9.0000000000000011E-2</v>
      </c>
      <c r="AO2" s="33">
        <f t="shared" si="1"/>
        <v>-9.5000000000000015E-2</v>
      </c>
      <c r="AP2" s="33">
        <f t="shared" si="1"/>
        <v>-0.10000000000000002</v>
      </c>
      <c r="AQ2" s="33">
        <f t="shared" si="1"/>
        <v>-0.10500000000000002</v>
      </c>
      <c r="AR2" s="33">
        <f t="shared" si="1"/>
        <v>-0.11000000000000003</v>
      </c>
      <c r="AS2" s="33">
        <f t="shared" si="1"/>
        <v>-0.11500000000000003</v>
      </c>
      <c r="AU2" s="33">
        <v>3.5000000000000003E-2</v>
      </c>
    </row>
    <row r="3" spans="1:50" ht="15.75" customHeight="1">
      <c r="A3" s="105">
        <f>A7/1000</f>
        <v>8.5000000000000006E-2</v>
      </c>
      <c r="B3" s="109" t="s">
        <v>34</v>
      </c>
      <c r="C3" s="8" t="s">
        <v>35</v>
      </c>
      <c r="D3" s="72">
        <v>2</v>
      </c>
      <c r="E3" s="36">
        <v>1.97</v>
      </c>
      <c r="F3" s="36">
        <f>ROUNDDOWN($E3-($E$2-F$2)*$D3,3)</f>
        <v>1.96</v>
      </c>
      <c r="G3" s="36">
        <f t="shared" ref="G3:V18" si="2">ROUNDDOWN($E3-($E$2-G$2)*$D3,3)</f>
        <v>1.95</v>
      </c>
      <c r="H3" s="36">
        <f t="shared" si="2"/>
        <v>1.94</v>
      </c>
      <c r="I3" s="36">
        <f t="shared" si="2"/>
        <v>1.93</v>
      </c>
      <c r="J3" s="36">
        <f t="shared" si="2"/>
        <v>1.92</v>
      </c>
      <c r="K3" s="36">
        <f t="shared" si="2"/>
        <v>1.91</v>
      </c>
      <c r="L3" s="36">
        <f t="shared" si="2"/>
        <v>1.9</v>
      </c>
      <c r="M3" s="36">
        <f t="shared" si="2"/>
        <v>1.89</v>
      </c>
      <c r="N3" s="36">
        <f t="shared" si="2"/>
        <v>1.88</v>
      </c>
      <c r="O3" s="36">
        <f t="shared" si="2"/>
        <v>1.87</v>
      </c>
      <c r="P3" s="36">
        <f t="shared" si="2"/>
        <v>1.86</v>
      </c>
      <c r="Q3" s="36">
        <f t="shared" si="2"/>
        <v>1.85</v>
      </c>
      <c r="R3" s="36">
        <f t="shared" si="2"/>
        <v>1.84</v>
      </c>
      <c r="S3" s="36">
        <f t="shared" si="2"/>
        <v>1.83</v>
      </c>
      <c r="T3" s="36">
        <f t="shared" si="2"/>
        <v>1.82</v>
      </c>
      <c r="U3" s="36">
        <f t="shared" si="2"/>
        <v>1.81</v>
      </c>
      <c r="V3" s="36">
        <f t="shared" si="2"/>
        <v>1.8</v>
      </c>
      <c r="W3" s="36">
        <f t="shared" ref="W3:AL18" si="3">ROUNDDOWN($E3-($E$2-W$2)*$D3,3)</f>
        <v>1.79</v>
      </c>
      <c r="X3" s="36">
        <f t="shared" si="3"/>
        <v>1.78</v>
      </c>
      <c r="Y3" s="36">
        <f t="shared" si="3"/>
        <v>1.77</v>
      </c>
      <c r="Z3" s="36">
        <f t="shared" si="3"/>
        <v>1.76</v>
      </c>
      <c r="AA3" s="36">
        <f t="shared" si="3"/>
        <v>1.75</v>
      </c>
      <c r="AB3" s="36">
        <f t="shared" si="3"/>
        <v>1.74</v>
      </c>
      <c r="AC3" s="36">
        <f t="shared" si="3"/>
        <v>1.73</v>
      </c>
      <c r="AD3" s="36">
        <f t="shared" si="3"/>
        <v>1.72</v>
      </c>
      <c r="AE3" s="36">
        <f t="shared" si="3"/>
        <v>1.71</v>
      </c>
      <c r="AF3" s="36">
        <f t="shared" si="3"/>
        <v>1.7</v>
      </c>
      <c r="AG3" s="36">
        <f t="shared" si="3"/>
        <v>1.69</v>
      </c>
      <c r="AH3" s="36">
        <f t="shared" si="3"/>
        <v>1.68</v>
      </c>
      <c r="AI3" s="36">
        <f t="shared" si="3"/>
        <v>1.67</v>
      </c>
      <c r="AJ3" s="36">
        <f t="shared" si="3"/>
        <v>1.66</v>
      </c>
      <c r="AK3" s="36">
        <f t="shared" si="3"/>
        <v>1.65</v>
      </c>
      <c r="AL3" s="36">
        <f t="shared" si="3"/>
        <v>1.64</v>
      </c>
      <c r="AM3" s="36">
        <f t="shared" ref="AM3:AS18" si="4">ROUNDDOWN($E3-($E$2-AM$2)*$D3,3)</f>
        <v>1.63</v>
      </c>
      <c r="AN3" s="36">
        <f t="shared" si="4"/>
        <v>1.62</v>
      </c>
      <c r="AO3" s="36">
        <f t="shared" si="4"/>
        <v>1.61</v>
      </c>
      <c r="AP3" s="36">
        <f t="shared" si="4"/>
        <v>1.6</v>
      </c>
      <c r="AQ3" s="36">
        <f t="shared" si="4"/>
        <v>1.59</v>
      </c>
      <c r="AR3" s="36">
        <f t="shared" si="4"/>
        <v>1.58</v>
      </c>
      <c r="AS3" s="36">
        <f t="shared" si="4"/>
        <v>1.57</v>
      </c>
      <c r="AT3" s="78"/>
      <c r="AU3" s="36">
        <f>ROUNDDOWN($E3-($E$2-AU$2)*$D3,3)</f>
        <v>1.87</v>
      </c>
      <c r="AV3" s="8" t="s">
        <v>35</v>
      </c>
      <c r="AW3" s="109" t="s">
        <v>34</v>
      </c>
      <c r="AX3" s="133"/>
    </row>
    <row r="4" spans="1:50">
      <c r="A4" s="105"/>
      <c r="B4" s="102"/>
      <c r="C4" s="8" t="s">
        <v>36</v>
      </c>
      <c r="D4" s="72">
        <v>2</v>
      </c>
      <c r="E4" s="36">
        <v>1.97</v>
      </c>
      <c r="F4" s="36">
        <f t="shared" ref="F4:U19" si="5">ROUNDDOWN($E4-($E$2-F$2)*$D4,3)</f>
        <v>1.96</v>
      </c>
      <c r="G4" s="36">
        <f t="shared" si="2"/>
        <v>1.95</v>
      </c>
      <c r="H4" s="36">
        <f t="shared" si="2"/>
        <v>1.94</v>
      </c>
      <c r="I4" s="36">
        <f t="shared" si="2"/>
        <v>1.93</v>
      </c>
      <c r="J4" s="36">
        <f t="shared" si="2"/>
        <v>1.92</v>
      </c>
      <c r="K4" s="36">
        <f t="shared" si="2"/>
        <v>1.91</v>
      </c>
      <c r="L4" s="36">
        <f t="shared" si="2"/>
        <v>1.9</v>
      </c>
      <c r="M4" s="36">
        <f t="shared" si="2"/>
        <v>1.89</v>
      </c>
      <c r="N4" s="36">
        <f t="shared" si="2"/>
        <v>1.88</v>
      </c>
      <c r="O4" s="36">
        <f t="shared" si="2"/>
        <v>1.87</v>
      </c>
      <c r="P4" s="36">
        <f t="shared" si="2"/>
        <v>1.86</v>
      </c>
      <c r="Q4" s="36">
        <f t="shared" si="2"/>
        <v>1.85</v>
      </c>
      <c r="R4" s="36">
        <f t="shared" si="2"/>
        <v>1.84</v>
      </c>
      <c r="S4" s="36">
        <f t="shared" si="2"/>
        <v>1.83</v>
      </c>
      <c r="T4" s="36">
        <f t="shared" si="2"/>
        <v>1.82</v>
      </c>
      <c r="U4" s="36">
        <f t="shared" si="2"/>
        <v>1.81</v>
      </c>
      <c r="V4" s="36">
        <f t="shared" si="2"/>
        <v>1.8</v>
      </c>
      <c r="W4" s="36">
        <f t="shared" si="3"/>
        <v>1.79</v>
      </c>
      <c r="X4" s="36">
        <f t="shared" si="3"/>
        <v>1.78</v>
      </c>
      <c r="Y4" s="36">
        <f t="shared" si="3"/>
        <v>1.77</v>
      </c>
      <c r="Z4" s="36">
        <f t="shared" si="3"/>
        <v>1.76</v>
      </c>
      <c r="AA4" s="36">
        <f t="shared" si="3"/>
        <v>1.75</v>
      </c>
      <c r="AB4" s="36">
        <f t="shared" si="3"/>
        <v>1.74</v>
      </c>
      <c r="AC4" s="36">
        <f t="shared" si="3"/>
        <v>1.73</v>
      </c>
      <c r="AD4" s="36">
        <f t="shared" si="3"/>
        <v>1.72</v>
      </c>
      <c r="AE4" s="36">
        <f t="shared" si="3"/>
        <v>1.71</v>
      </c>
      <c r="AF4" s="36">
        <f t="shared" si="3"/>
        <v>1.7</v>
      </c>
      <c r="AG4" s="36">
        <f t="shared" si="3"/>
        <v>1.69</v>
      </c>
      <c r="AH4" s="36">
        <f t="shared" si="3"/>
        <v>1.68</v>
      </c>
      <c r="AI4" s="36">
        <f t="shared" si="3"/>
        <v>1.67</v>
      </c>
      <c r="AJ4" s="36">
        <f t="shared" si="3"/>
        <v>1.66</v>
      </c>
      <c r="AK4" s="36">
        <f t="shared" si="3"/>
        <v>1.65</v>
      </c>
      <c r="AL4" s="36">
        <f t="shared" si="3"/>
        <v>1.64</v>
      </c>
      <c r="AM4" s="36">
        <f t="shared" si="4"/>
        <v>1.63</v>
      </c>
      <c r="AN4" s="36">
        <f t="shared" si="4"/>
        <v>1.62</v>
      </c>
      <c r="AO4" s="36">
        <f t="shared" si="4"/>
        <v>1.61</v>
      </c>
      <c r="AP4" s="36">
        <f t="shared" si="4"/>
        <v>1.6</v>
      </c>
      <c r="AQ4" s="36">
        <f t="shared" si="4"/>
        <v>1.59</v>
      </c>
      <c r="AR4" s="36">
        <f t="shared" si="4"/>
        <v>1.58</v>
      </c>
      <c r="AS4" s="36">
        <f t="shared" si="4"/>
        <v>1.57</v>
      </c>
      <c r="AT4" s="78"/>
      <c r="AU4" s="36">
        <f>ROUNDDOWN($E4-($E$2-AU$2)*$D4,3)</f>
        <v>1.87</v>
      </c>
      <c r="AV4" s="8" t="s">
        <v>36</v>
      </c>
      <c r="AW4" s="102"/>
      <c r="AX4" s="133"/>
    </row>
    <row r="5" spans="1:50">
      <c r="A5" s="111"/>
      <c r="B5" s="102"/>
      <c r="C5" s="9" t="s">
        <v>37</v>
      </c>
      <c r="D5" s="72">
        <v>216</v>
      </c>
      <c r="E5" s="36">
        <v>191.16</v>
      </c>
      <c r="F5" s="36">
        <f t="shared" si="5"/>
        <v>190.08</v>
      </c>
      <c r="G5" s="36">
        <f t="shared" si="2"/>
        <v>189</v>
      </c>
      <c r="H5" s="36">
        <f t="shared" si="2"/>
        <v>187.92</v>
      </c>
      <c r="I5" s="36">
        <f t="shared" si="2"/>
        <v>186.84</v>
      </c>
      <c r="J5" s="36">
        <f t="shared" si="2"/>
        <v>185.76</v>
      </c>
      <c r="K5" s="36">
        <f t="shared" si="2"/>
        <v>184.68</v>
      </c>
      <c r="L5" s="36">
        <f t="shared" si="2"/>
        <v>183.6</v>
      </c>
      <c r="M5" s="36">
        <f t="shared" si="2"/>
        <v>182.52</v>
      </c>
      <c r="N5" s="36">
        <f t="shared" si="2"/>
        <v>181.44</v>
      </c>
      <c r="O5" s="36">
        <f t="shared" si="2"/>
        <v>180.36</v>
      </c>
      <c r="P5" s="36">
        <f t="shared" si="2"/>
        <v>179.28</v>
      </c>
      <c r="Q5" s="36">
        <f t="shared" si="2"/>
        <v>178.2</v>
      </c>
      <c r="R5" s="36">
        <f t="shared" si="2"/>
        <v>177.12</v>
      </c>
      <c r="S5" s="36">
        <f t="shared" si="2"/>
        <v>176.04</v>
      </c>
      <c r="T5" s="36">
        <f t="shared" si="2"/>
        <v>174.96</v>
      </c>
      <c r="U5" s="36">
        <f t="shared" si="2"/>
        <v>173.88</v>
      </c>
      <c r="V5" s="36">
        <f t="shared" si="2"/>
        <v>172.8</v>
      </c>
      <c r="W5" s="36">
        <f t="shared" si="3"/>
        <v>171.72</v>
      </c>
      <c r="X5" s="36">
        <f t="shared" si="3"/>
        <v>170.64</v>
      </c>
      <c r="Y5" s="36">
        <f t="shared" si="3"/>
        <v>169.56</v>
      </c>
      <c r="Z5" s="36">
        <f t="shared" si="3"/>
        <v>168.48</v>
      </c>
      <c r="AA5" s="36">
        <f t="shared" si="3"/>
        <v>167.4</v>
      </c>
      <c r="AB5" s="36">
        <f t="shared" si="3"/>
        <v>166.32</v>
      </c>
      <c r="AC5" s="36">
        <f t="shared" si="3"/>
        <v>165.24</v>
      </c>
      <c r="AD5" s="36">
        <f t="shared" si="3"/>
        <v>164.16</v>
      </c>
      <c r="AE5" s="36">
        <f t="shared" si="3"/>
        <v>163.08000000000001</v>
      </c>
      <c r="AF5" s="36">
        <f t="shared" si="3"/>
        <v>162</v>
      </c>
      <c r="AG5" s="36">
        <f t="shared" si="3"/>
        <v>160.91999999999999</v>
      </c>
      <c r="AH5" s="36">
        <f t="shared" si="3"/>
        <v>159.84</v>
      </c>
      <c r="AI5" s="36">
        <f t="shared" si="3"/>
        <v>158.76</v>
      </c>
      <c r="AJ5" s="36">
        <f t="shared" si="3"/>
        <v>157.68</v>
      </c>
      <c r="AK5" s="36">
        <f t="shared" si="3"/>
        <v>156.6</v>
      </c>
      <c r="AL5" s="36">
        <f t="shared" si="3"/>
        <v>155.52000000000001</v>
      </c>
      <c r="AM5" s="36">
        <f t="shared" si="4"/>
        <v>154.44</v>
      </c>
      <c r="AN5" s="36">
        <f t="shared" si="4"/>
        <v>153.36000000000001</v>
      </c>
      <c r="AO5" s="36">
        <f t="shared" si="4"/>
        <v>152.28</v>
      </c>
      <c r="AP5" s="36">
        <f t="shared" si="4"/>
        <v>151.19999999999999</v>
      </c>
      <c r="AQ5" s="36">
        <f t="shared" si="4"/>
        <v>150.12</v>
      </c>
      <c r="AR5" s="36">
        <f t="shared" si="4"/>
        <v>149.04</v>
      </c>
      <c r="AS5" s="36">
        <f t="shared" si="4"/>
        <v>147.96</v>
      </c>
      <c r="AT5" s="78"/>
      <c r="AU5" s="36">
        <f>ROUNDDOWN($E5-($E$2-AU$2)*$D5,3)</f>
        <v>180.36</v>
      </c>
      <c r="AV5" s="9" t="s">
        <v>37</v>
      </c>
      <c r="AW5" s="102"/>
      <c r="AX5" s="133"/>
    </row>
    <row r="6" spans="1:50">
      <c r="A6" s="111"/>
      <c r="B6" s="102"/>
      <c r="C6" s="9" t="s">
        <v>38</v>
      </c>
      <c r="D6" s="72">
        <v>72</v>
      </c>
      <c r="E6" s="36">
        <v>63.72</v>
      </c>
      <c r="F6" s="36">
        <f t="shared" si="5"/>
        <v>63.36</v>
      </c>
      <c r="G6" s="36">
        <f t="shared" si="2"/>
        <v>63</v>
      </c>
      <c r="H6" s="36">
        <f t="shared" si="2"/>
        <v>62.64</v>
      </c>
      <c r="I6" s="36">
        <f t="shared" si="2"/>
        <v>62.28</v>
      </c>
      <c r="J6" s="36">
        <f t="shared" si="2"/>
        <v>61.92</v>
      </c>
      <c r="K6" s="36">
        <f t="shared" si="2"/>
        <v>61.56</v>
      </c>
      <c r="L6" s="36">
        <f t="shared" si="2"/>
        <v>61.2</v>
      </c>
      <c r="M6" s="36">
        <f t="shared" si="2"/>
        <v>60.84</v>
      </c>
      <c r="N6" s="36">
        <f t="shared" si="2"/>
        <v>60.48</v>
      </c>
      <c r="O6" s="36">
        <f t="shared" si="2"/>
        <v>60.12</v>
      </c>
      <c r="P6" s="36">
        <f t="shared" si="2"/>
        <v>59.76</v>
      </c>
      <c r="Q6" s="36">
        <f t="shared" si="2"/>
        <v>59.4</v>
      </c>
      <c r="R6" s="36">
        <f t="shared" si="2"/>
        <v>59.04</v>
      </c>
      <c r="S6" s="36">
        <f t="shared" si="2"/>
        <v>58.68</v>
      </c>
      <c r="T6" s="36">
        <f t="shared" si="2"/>
        <v>58.32</v>
      </c>
      <c r="U6" s="36">
        <f t="shared" si="2"/>
        <v>57.96</v>
      </c>
      <c r="V6" s="36">
        <f t="shared" si="2"/>
        <v>57.6</v>
      </c>
      <c r="W6" s="36">
        <f t="shared" si="3"/>
        <v>57.24</v>
      </c>
      <c r="X6" s="36">
        <f t="shared" si="3"/>
        <v>56.88</v>
      </c>
      <c r="Y6" s="36">
        <f t="shared" si="3"/>
        <v>56.52</v>
      </c>
      <c r="Z6" s="36">
        <f t="shared" si="3"/>
        <v>56.16</v>
      </c>
      <c r="AA6" s="36">
        <f t="shared" si="3"/>
        <v>55.8</v>
      </c>
      <c r="AB6" s="36">
        <f t="shared" si="3"/>
        <v>55.44</v>
      </c>
      <c r="AC6" s="36">
        <f t="shared" si="3"/>
        <v>55.08</v>
      </c>
      <c r="AD6" s="36">
        <f t="shared" si="3"/>
        <v>54.72</v>
      </c>
      <c r="AE6" s="36">
        <f t="shared" si="3"/>
        <v>54.36</v>
      </c>
      <c r="AF6" s="36">
        <f t="shared" si="3"/>
        <v>54</v>
      </c>
      <c r="AG6" s="36">
        <f t="shared" si="3"/>
        <v>53.64</v>
      </c>
      <c r="AH6" s="36">
        <f t="shared" si="3"/>
        <v>53.28</v>
      </c>
      <c r="AI6" s="36">
        <f t="shared" si="3"/>
        <v>52.92</v>
      </c>
      <c r="AJ6" s="36">
        <f t="shared" si="3"/>
        <v>52.56</v>
      </c>
      <c r="AK6" s="36">
        <f t="shared" si="3"/>
        <v>52.2</v>
      </c>
      <c r="AL6" s="36">
        <f t="shared" si="3"/>
        <v>51.84</v>
      </c>
      <c r="AM6" s="36">
        <f t="shared" si="4"/>
        <v>51.48</v>
      </c>
      <c r="AN6" s="36">
        <f t="shared" si="4"/>
        <v>51.12</v>
      </c>
      <c r="AO6" s="36">
        <f t="shared" si="4"/>
        <v>50.76</v>
      </c>
      <c r="AP6" s="36">
        <f t="shared" si="4"/>
        <v>50.4</v>
      </c>
      <c r="AQ6" s="36">
        <f t="shared" si="4"/>
        <v>50.04</v>
      </c>
      <c r="AR6" s="36">
        <f t="shared" si="4"/>
        <v>49.68</v>
      </c>
      <c r="AS6" s="36">
        <f t="shared" si="4"/>
        <v>49.32</v>
      </c>
      <c r="AT6" s="78"/>
      <c r="AU6" s="36">
        <f>ROUNDDOWN($E6-($E$2-AU$2)*$D6,3)</f>
        <v>60.12</v>
      </c>
      <c r="AV6" s="9" t="s">
        <v>38</v>
      </c>
      <c r="AW6" s="102"/>
      <c r="AX6" s="133"/>
    </row>
    <row r="7" spans="1:50">
      <c r="A7" s="34">
        <v>85</v>
      </c>
      <c r="B7" s="102"/>
      <c r="C7" s="9" t="s">
        <v>39</v>
      </c>
      <c r="D7" s="72">
        <v>36</v>
      </c>
      <c r="E7" s="36">
        <v>31.86</v>
      </c>
      <c r="F7" s="36">
        <f t="shared" si="5"/>
        <v>31.68</v>
      </c>
      <c r="G7" s="36">
        <f t="shared" si="2"/>
        <v>31.5</v>
      </c>
      <c r="H7" s="36">
        <f t="shared" si="2"/>
        <v>31.32</v>
      </c>
      <c r="I7" s="36">
        <f t="shared" si="2"/>
        <v>31.14</v>
      </c>
      <c r="J7" s="36">
        <f t="shared" si="2"/>
        <v>30.96</v>
      </c>
      <c r="K7" s="36">
        <f t="shared" si="2"/>
        <v>30.78</v>
      </c>
      <c r="L7" s="36">
        <f t="shared" si="2"/>
        <v>30.6</v>
      </c>
      <c r="M7" s="36">
        <f t="shared" si="2"/>
        <v>30.42</v>
      </c>
      <c r="N7" s="36">
        <f t="shared" si="2"/>
        <v>30.24</v>
      </c>
      <c r="O7" s="36">
        <f t="shared" si="2"/>
        <v>30.06</v>
      </c>
      <c r="P7" s="36">
        <f t="shared" si="2"/>
        <v>29.88</v>
      </c>
      <c r="Q7" s="36">
        <f t="shared" si="2"/>
        <v>29.7</v>
      </c>
      <c r="R7" s="36">
        <f t="shared" si="2"/>
        <v>29.52</v>
      </c>
      <c r="S7" s="36">
        <f t="shared" si="2"/>
        <v>29.34</v>
      </c>
      <c r="T7" s="36">
        <f t="shared" si="2"/>
        <v>29.16</v>
      </c>
      <c r="U7" s="36">
        <f t="shared" si="2"/>
        <v>28.98</v>
      </c>
      <c r="V7" s="36">
        <f t="shared" si="2"/>
        <v>28.8</v>
      </c>
      <c r="W7" s="36">
        <f t="shared" si="3"/>
        <v>28.62</v>
      </c>
      <c r="X7" s="36">
        <f t="shared" si="3"/>
        <v>28.44</v>
      </c>
      <c r="Y7" s="36">
        <f t="shared" si="3"/>
        <v>28.26</v>
      </c>
      <c r="Z7" s="36">
        <f t="shared" si="3"/>
        <v>28.08</v>
      </c>
      <c r="AA7" s="36">
        <f t="shared" si="3"/>
        <v>27.9</v>
      </c>
      <c r="AB7" s="36">
        <f t="shared" si="3"/>
        <v>27.72</v>
      </c>
      <c r="AC7" s="36">
        <f t="shared" si="3"/>
        <v>27.54</v>
      </c>
      <c r="AD7" s="36">
        <f t="shared" si="3"/>
        <v>27.36</v>
      </c>
      <c r="AE7" s="36">
        <f t="shared" si="3"/>
        <v>27.18</v>
      </c>
      <c r="AF7" s="36">
        <f t="shared" si="3"/>
        <v>27</v>
      </c>
      <c r="AG7" s="36">
        <f t="shared" si="3"/>
        <v>26.82</v>
      </c>
      <c r="AH7" s="36">
        <f t="shared" si="3"/>
        <v>26.64</v>
      </c>
      <c r="AI7" s="36">
        <f t="shared" si="3"/>
        <v>26.46</v>
      </c>
      <c r="AJ7" s="36">
        <f t="shared" si="3"/>
        <v>26.28</v>
      </c>
      <c r="AK7" s="36">
        <f t="shared" si="3"/>
        <v>26.1</v>
      </c>
      <c r="AL7" s="36">
        <f t="shared" si="3"/>
        <v>25.92</v>
      </c>
      <c r="AM7" s="36">
        <f t="shared" si="4"/>
        <v>25.74</v>
      </c>
      <c r="AN7" s="36">
        <f t="shared" si="4"/>
        <v>25.56</v>
      </c>
      <c r="AO7" s="36">
        <f t="shared" si="4"/>
        <v>25.38</v>
      </c>
      <c r="AP7" s="36">
        <f t="shared" si="4"/>
        <v>25.2</v>
      </c>
      <c r="AQ7" s="36">
        <f t="shared" si="4"/>
        <v>25.02</v>
      </c>
      <c r="AR7" s="36">
        <f t="shared" si="4"/>
        <v>24.84</v>
      </c>
      <c r="AS7" s="36">
        <f t="shared" si="4"/>
        <v>24.66</v>
      </c>
      <c r="AT7" s="78"/>
      <c r="AU7" s="36">
        <f>ROUNDDOWN($E7-($E$2-AU$2)*$D7,3)</f>
        <v>30.06</v>
      </c>
      <c r="AV7" s="9" t="s">
        <v>39</v>
      </c>
      <c r="AW7" s="102"/>
      <c r="AX7" s="133"/>
    </row>
    <row r="8" spans="1:50">
      <c r="A8" s="34"/>
      <c r="B8" s="102"/>
      <c r="C8" s="9" t="s">
        <v>40</v>
      </c>
      <c r="D8" s="72">
        <v>21.6</v>
      </c>
      <c r="E8" s="36">
        <v>19.116</v>
      </c>
      <c r="F8" s="36">
        <f t="shared" si="5"/>
        <v>19.007999999999999</v>
      </c>
      <c r="G8" s="36">
        <f t="shared" si="2"/>
        <v>18.899999999999999</v>
      </c>
      <c r="H8" s="36">
        <f t="shared" si="2"/>
        <v>18.792000000000002</v>
      </c>
      <c r="I8" s="36">
        <f t="shared" si="2"/>
        <v>18.684000000000001</v>
      </c>
      <c r="J8" s="36">
        <f t="shared" si="2"/>
        <v>18.576000000000001</v>
      </c>
      <c r="K8" s="36">
        <f t="shared" si="2"/>
        <v>18.468</v>
      </c>
      <c r="L8" s="36">
        <f t="shared" si="2"/>
        <v>18.36</v>
      </c>
      <c r="M8" s="36">
        <f t="shared" si="2"/>
        <v>18.251999999999999</v>
      </c>
      <c r="N8" s="36">
        <f t="shared" si="2"/>
        <v>18.143999999999998</v>
      </c>
      <c r="O8" s="36">
        <f t="shared" si="2"/>
        <v>18.036000000000001</v>
      </c>
      <c r="P8" s="36">
        <f t="shared" si="2"/>
        <v>17.928000000000001</v>
      </c>
      <c r="Q8" s="36">
        <f t="shared" si="2"/>
        <v>17.82</v>
      </c>
      <c r="R8" s="36">
        <f t="shared" si="2"/>
        <v>17.712</v>
      </c>
      <c r="S8" s="36">
        <f t="shared" si="2"/>
        <v>17.603999999999999</v>
      </c>
      <c r="T8" s="36">
        <f t="shared" si="2"/>
        <v>17.495999999999999</v>
      </c>
      <c r="U8" s="36">
        <f t="shared" si="2"/>
        <v>17.388000000000002</v>
      </c>
      <c r="V8" s="36">
        <f t="shared" si="2"/>
        <v>17.28</v>
      </c>
      <c r="W8" s="36">
        <f t="shared" si="3"/>
        <v>17.172000000000001</v>
      </c>
      <c r="X8" s="36">
        <f t="shared" si="3"/>
        <v>17.064</v>
      </c>
      <c r="Y8" s="36">
        <f t="shared" si="3"/>
        <v>16.956</v>
      </c>
      <c r="Z8" s="36">
        <f t="shared" si="3"/>
        <v>16.847999999999999</v>
      </c>
      <c r="AA8" s="36">
        <f t="shared" si="3"/>
        <v>16.739999999999998</v>
      </c>
      <c r="AB8" s="36">
        <f t="shared" si="3"/>
        <v>16.632000000000001</v>
      </c>
      <c r="AC8" s="36">
        <f t="shared" si="3"/>
        <v>16.524000000000001</v>
      </c>
      <c r="AD8" s="36">
        <f t="shared" si="3"/>
        <v>16.416</v>
      </c>
      <c r="AE8" s="36">
        <f t="shared" si="3"/>
        <v>16.308</v>
      </c>
      <c r="AF8" s="36">
        <f t="shared" si="3"/>
        <v>16.2</v>
      </c>
      <c r="AG8" s="36">
        <f t="shared" si="3"/>
        <v>16.091999999999999</v>
      </c>
      <c r="AH8" s="36">
        <f t="shared" si="3"/>
        <v>15.984</v>
      </c>
      <c r="AI8" s="36">
        <f t="shared" si="3"/>
        <v>15.875999999999999</v>
      </c>
      <c r="AJ8" s="36">
        <f t="shared" si="3"/>
        <v>15.768000000000001</v>
      </c>
      <c r="AK8" s="36">
        <f t="shared" si="3"/>
        <v>15.66</v>
      </c>
      <c r="AL8" s="36">
        <f t="shared" si="3"/>
        <v>15.552</v>
      </c>
      <c r="AM8" s="36">
        <f t="shared" si="4"/>
        <v>15.444000000000001</v>
      </c>
      <c r="AN8" s="36">
        <f t="shared" si="4"/>
        <v>15.336</v>
      </c>
      <c r="AO8" s="36">
        <f t="shared" si="4"/>
        <v>15.228</v>
      </c>
      <c r="AP8" s="36">
        <f t="shared" si="4"/>
        <v>15.12</v>
      </c>
      <c r="AQ8" s="36">
        <f t="shared" si="4"/>
        <v>15.012</v>
      </c>
      <c r="AR8" s="36">
        <f t="shared" si="4"/>
        <v>14.904</v>
      </c>
      <c r="AS8" s="36">
        <f t="shared" si="4"/>
        <v>14.795999999999999</v>
      </c>
      <c r="AT8" s="78"/>
      <c r="AU8" s="36">
        <f>ROUNDDOWN($E8-($E$2-AU$2)*$D8,3)</f>
        <v>18.036000000000001</v>
      </c>
      <c r="AV8" s="9" t="s">
        <v>40</v>
      </c>
      <c r="AW8" s="102"/>
      <c r="AX8" s="133"/>
    </row>
    <row r="9" spans="1:50">
      <c r="B9" s="102"/>
      <c r="C9" s="9" t="s">
        <v>41</v>
      </c>
      <c r="D9" s="72">
        <v>14.4</v>
      </c>
      <c r="E9" s="36">
        <v>12.744</v>
      </c>
      <c r="F9" s="36">
        <f t="shared" si="5"/>
        <v>12.672000000000001</v>
      </c>
      <c r="G9" s="36">
        <f t="shared" si="2"/>
        <v>12.6</v>
      </c>
      <c r="H9" s="36">
        <f t="shared" si="2"/>
        <v>12.528</v>
      </c>
      <c r="I9" s="36">
        <f t="shared" si="2"/>
        <v>12.456</v>
      </c>
      <c r="J9" s="36">
        <f t="shared" si="2"/>
        <v>12.384</v>
      </c>
      <c r="K9" s="36">
        <f t="shared" si="2"/>
        <v>12.311999999999999</v>
      </c>
      <c r="L9" s="36">
        <f t="shared" si="2"/>
        <v>12.24</v>
      </c>
      <c r="M9" s="36">
        <f t="shared" si="2"/>
        <v>12.167999999999999</v>
      </c>
      <c r="N9" s="36">
        <f t="shared" si="2"/>
        <v>12.096</v>
      </c>
      <c r="O9" s="36">
        <f t="shared" si="2"/>
        <v>12.023999999999999</v>
      </c>
      <c r="P9" s="36">
        <f t="shared" si="2"/>
        <v>11.952</v>
      </c>
      <c r="Q9" s="36">
        <f t="shared" si="2"/>
        <v>11.88</v>
      </c>
      <c r="R9" s="36">
        <f t="shared" si="2"/>
        <v>11.808</v>
      </c>
      <c r="S9" s="36">
        <f t="shared" si="2"/>
        <v>11.736000000000001</v>
      </c>
      <c r="T9" s="36">
        <f t="shared" si="2"/>
        <v>11.664</v>
      </c>
      <c r="U9" s="36">
        <f t="shared" si="2"/>
        <v>11.592000000000001</v>
      </c>
      <c r="V9" s="36">
        <f t="shared" si="2"/>
        <v>11.52</v>
      </c>
      <c r="W9" s="36">
        <f t="shared" si="3"/>
        <v>11.448</v>
      </c>
      <c r="X9" s="36">
        <f t="shared" si="3"/>
        <v>11.375999999999999</v>
      </c>
      <c r="Y9" s="36">
        <f t="shared" si="3"/>
        <v>11.304</v>
      </c>
      <c r="Z9" s="36">
        <f t="shared" si="3"/>
        <v>11.231999999999999</v>
      </c>
      <c r="AA9" s="36">
        <f t="shared" si="3"/>
        <v>11.16</v>
      </c>
      <c r="AB9" s="36">
        <f t="shared" si="3"/>
        <v>11.087999999999999</v>
      </c>
      <c r="AC9" s="36">
        <f t="shared" si="3"/>
        <v>11.016</v>
      </c>
      <c r="AD9" s="36">
        <f t="shared" si="3"/>
        <v>10.944000000000001</v>
      </c>
      <c r="AE9" s="36">
        <f t="shared" si="3"/>
        <v>10.872</v>
      </c>
      <c r="AF9" s="36">
        <f t="shared" si="3"/>
        <v>10.8</v>
      </c>
      <c r="AG9" s="36">
        <f t="shared" si="3"/>
        <v>10.728</v>
      </c>
      <c r="AH9" s="36">
        <f t="shared" si="3"/>
        <v>10.656000000000001</v>
      </c>
      <c r="AI9" s="36">
        <f t="shared" si="3"/>
        <v>10.584</v>
      </c>
      <c r="AJ9" s="36">
        <f t="shared" si="3"/>
        <v>10.512</v>
      </c>
      <c r="AK9" s="36">
        <f t="shared" si="3"/>
        <v>10.44</v>
      </c>
      <c r="AL9" s="36">
        <f t="shared" si="3"/>
        <v>10.368</v>
      </c>
      <c r="AM9" s="36">
        <f t="shared" si="4"/>
        <v>10.295999999999999</v>
      </c>
      <c r="AN9" s="36">
        <f t="shared" si="4"/>
        <v>10.224</v>
      </c>
      <c r="AO9" s="36">
        <f t="shared" si="4"/>
        <v>10.151999999999999</v>
      </c>
      <c r="AP9" s="36">
        <f t="shared" si="4"/>
        <v>10.08</v>
      </c>
      <c r="AQ9" s="36">
        <f t="shared" si="4"/>
        <v>10.007999999999999</v>
      </c>
      <c r="AR9" s="36">
        <f t="shared" si="4"/>
        <v>9.9359999999999999</v>
      </c>
      <c r="AS9" s="36">
        <f t="shared" si="4"/>
        <v>9.8640000000000008</v>
      </c>
      <c r="AT9" s="78"/>
      <c r="AU9" s="36">
        <f>ROUNDDOWN($E9-($E$2-AU$2)*$D9,3)</f>
        <v>12.023999999999999</v>
      </c>
      <c r="AV9" s="9" t="s">
        <v>41</v>
      </c>
      <c r="AW9" s="102"/>
      <c r="AX9" s="133"/>
    </row>
    <row r="10" spans="1:50">
      <c r="B10" s="102"/>
      <c r="C10" s="9" t="s">
        <v>42</v>
      </c>
      <c r="D10" s="72">
        <v>10.285</v>
      </c>
      <c r="E10" s="36">
        <v>9.1029999999999998</v>
      </c>
      <c r="F10" s="36">
        <f t="shared" si="5"/>
        <v>9.0510000000000002</v>
      </c>
      <c r="G10" s="36">
        <f t="shared" si="2"/>
        <v>9</v>
      </c>
      <c r="H10" s="36">
        <f t="shared" si="2"/>
        <v>8.9480000000000004</v>
      </c>
      <c r="I10" s="36">
        <f t="shared" si="2"/>
        <v>8.8970000000000002</v>
      </c>
      <c r="J10" s="36">
        <f t="shared" si="2"/>
        <v>8.8450000000000006</v>
      </c>
      <c r="K10" s="36">
        <f t="shared" si="2"/>
        <v>8.7940000000000005</v>
      </c>
      <c r="L10" s="36">
        <f t="shared" si="2"/>
        <v>8.7430000000000003</v>
      </c>
      <c r="M10" s="36">
        <f t="shared" si="2"/>
        <v>8.6910000000000007</v>
      </c>
      <c r="N10" s="36">
        <f t="shared" si="2"/>
        <v>8.64</v>
      </c>
      <c r="O10" s="36">
        <f t="shared" si="2"/>
        <v>8.5879999999999992</v>
      </c>
      <c r="P10" s="36">
        <f t="shared" si="2"/>
        <v>8.5370000000000008</v>
      </c>
      <c r="Q10" s="36">
        <f t="shared" si="2"/>
        <v>8.4849999999999994</v>
      </c>
      <c r="R10" s="36">
        <f t="shared" si="2"/>
        <v>8.4339999999999993</v>
      </c>
      <c r="S10" s="36">
        <f t="shared" si="2"/>
        <v>8.3829999999999991</v>
      </c>
      <c r="T10" s="36">
        <f t="shared" si="2"/>
        <v>8.3309999999999995</v>
      </c>
      <c r="U10" s="36">
        <f t="shared" si="2"/>
        <v>8.2799999999999994</v>
      </c>
      <c r="V10" s="36">
        <f t="shared" si="2"/>
        <v>8.2279999999999998</v>
      </c>
      <c r="W10" s="36">
        <f t="shared" si="3"/>
        <v>8.1769999999999996</v>
      </c>
      <c r="X10" s="36">
        <f t="shared" si="3"/>
        <v>8.125</v>
      </c>
      <c r="Y10" s="36">
        <f t="shared" si="3"/>
        <v>8.0739999999999998</v>
      </c>
      <c r="Z10" s="36">
        <f t="shared" si="3"/>
        <v>8.0229999999999997</v>
      </c>
      <c r="AA10" s="36">
        <f t="shared" si="3"/>
        <v>7.9710000000000001</v>
      </c>
      <c r="AB10" s="36">
        <f t="shared" si="3"/>
        <v>7.92</v>
      </c>
      <c r="AC10" s="36">
        <f t="shared" si="3"/>
        <v>7.8680000000000003</v>
      </c>
      <c r="AD10" s="36">
        <f t="shared" si="3"/>
        <v>7.8170000000000002</v>
      </c>
      <c r="AE10" s="36">
        <f t="shared" si="3"/>
        <v>7.7649999999999997</v>
      </c>
      <c r="AF10" s="36">
        <f t="shared" si="3"/>
        <v>7.7140000000000004</v>
      </c>
      <c r="AG10" s="36">
        <f t="shared" si="3"/>
        <v>7.6630000000000003</v>
      </c>
      <c r="AH10" s="36">
        <f t="shared" si="3"/>
        <v>7.6109999999999998</v>
      </c>
      <c r="AI10" s="36">
        <f t="shared" si="3"/>
        <v>7.56</v>
      </c>
      <c r="AJ10" s="36">
        <f t="shared" si="3"/>
        <v>7.508</v>
      </c>
      <c r="AK10" s="36">
        <f t="shared" si="3"/>
        <v>7.4569999999999999</v>
      </c>
      <c r="AL10" s="36">
        <f t="shared" si="3"/>
        <v>7.4050000000000002</v>
      </c>
      <c r="AM10" s="36">
        <f t="shared" si="4"/>
        <v>7.3540000000000001</v>
      </c>
      <c r="AN10" s="36">
        <f t="shared" si="4"/>
        <v>7.3029999999999999</v>
      </c>
      <c r="AO10" s="36">
        <f t="shared" si="4"/>
        <v>7.2510000000000003</v>
      </c>
      <c r="AP10" s="36">
        <f t="shared" si="4"/>
        <v>7.2</v>
      </c>
      <c r="AQ10" s="36">
        <f t="shared" si="4"/>
        <v>7.1479999999999997</v>
      </c>
      <c r="AR10" s="36">
        <f t="shared" si="4"/>
        <v>7.0970000000000004</v>
      </c>
      <c r="AS10" s="68">
        <f t="shared" si="4"/>
        <v>7.0460000000000003</v>
      </c>
      <c r="AT10" s="78"/>
      <c r="AU10" s="36">
        <f>ROUNDDOWN($E10-($E$2-AU$2)*$D10,3)</f>
        <v>8.5879999999999992</v>
      </c>
      <c r="AV10" s="9" t="s">
        <v>42</v>
      </c>
      <c r="AW10" s="102"/>
      <c r="AX10" s="133"/>
    </row>
    <row r="11" spans="1:50">
      <c r="B11" s="102"/>
      <c r="C11" s="9" t="s">
        <v>43</v>
      </c>
      <c r="D11" s="72">
        <v>8.64</v>
      </c>
      <c r="E11" s="36">
        <v>7.6459999999999999</v>
      </c>
      <c r="F11" s="36">
        <f t="shared" si="5"/>
        <v>7.6020000000000003</v>
      </c>
      <c r="G11" s="36">
        <f t="shared" si="2"/>
        <v>7.5590000000000002</v>
      </c>
      <c r="H11" s="36">
        <f t="shared" si="2"/>
        <v>7.516</v>
      </c>
      <c r="I11" s="36">
        <f t="shared" si="2"/>
        <v>7.4729999999999999</v>
      </c>
      <c r="J11" s="36">
        <f t="shared" si="2"/>
        <v>7.43</v>
      </c>
      <c r="K11" s="36">
        <f t="shared" si="2"/>
        <v>7.3860000000000001</v>
      </c>
      <c r="L11" s="36">
        <f t="shared" si="2"/>
        <v>7.343</v>
      </c>
      <c r="M11" s="36">
        <f t="shared" si="2"/>
        <v>7.3</v>
      </c>
      <c r="N11" s="36">
        <f t="shared" si="2"/>
        <v>7.2569999999999997</v>
      </c>
      <c r="O11" s="36">
        <f t="shared" si="2"/>
        <v>7.2140000000000004</v>
      </c>
      <c r="P11" s="36">
        <f t="shared" si="2"/>
        <v>7.17</v>
      </c>
      <c r="Q11" s="36">
        <f t="shared" si="2"/>
        <v>7.1269999999999998</v>
      </c>
      <c r="R11" s="36">
        <f t="shared" si="2"/>
        <v>7.0839999999999996</v>
      </c>
      <c r="S11" s="36">
        <f t="shared" si="2"/>
        <v>7.0410000000000004</v>
      </c>
      <c r="T11" s="36">
        <f t="shared" si="2"/>
        <v>6.9980000000000002</v>
      </c>
      <c r="U11" s="36">
        <f t="shared" si="2"/>
        <v>6.9539999999999997</v>
      </c>
      <c r="V11" s="36">
        <f t="shared" si="2"/>
        <v>6.9109999999999996</v>
      </c>
      <c r="W11" s="36">
        <f t="shared" si="3"/>
        <v>6.8680000000000003</v>
      </c>
      <c r="X11" s="36">
        <f t="shared" si="3"/>
        <v>6.8250000000000002</v>
      </c>
      <c r="Y11" s="36">
        <f t="shared" si="3"/>
        <v>6.782</v>
      </c>
      <c r="Z11" s="36">
        <f t="shared" si="3"/>
        <v>6.7380000000000004</v>
      </c>
      <c r="AA11" s="36">
        <f t="shared" si="3"/>
        <v>6.6950000000000003</v>
      </c>
      <c r="AB11" s="36">
        <f t="shared" si="3"/>
        <v>6.6520000000000001</v>
      </c>
      <c r="AC11" s="36">
        <f t="shared" si="3"/>
        <v>6.609</v>
      </c>
      <c r="AD11" s="36">
        <f t="shared" si="3"/>
        <v>6.5659999999999998</v>
      </c>
      <c r="AE11" s="36">
        <f t="shared" si="3"/>
        <v>6.5220000000000002</v>
      </c>
      <c r="AF11" s="36">
        <f t="shared" si="3"/>
        <v>6.4790000000000001</v>
      </c>
      <c r="AG11" s="36">
        <f t="shared" si="3"/>
        <v>6.4359999999999999</v>
      </c>
      <c r="AH11" s="36">
        <f t="shared" si="3"/>
        <v>6.3929999999999998</v>
      </c>
      <c r="AI11" s="36">
        <f t="shared" si="3"/>
        <v>6.35</v>
      </c>
      <c r="AJ11" s="36">
        <f t="shared" si="3"/>
        <v>6.306</v>
      </c>
      <c r="AK11" s="36">
        <f t="shared" si="3"/>
        <v>6.2629999999999999</v>
      </c>
      <c r="AL11" s="36">
        <f t="shared" si="3"/>
        <v>6.22</v>
      </c>
      <c r="AM11" s="36">
        <f t="shared" si="4"/>
        <v>6.1769999999999996</v>
      </c>
      <c r="AN11" s="36">
        <f t="shared" si="4"/>
        <v>6.1340000000000003</v>
      </c>
      <c r="AO11" s="36">
        <f t="shared" si="4"/>
        <v>6.09</v>
      </c>
      <c r="AP11" s="36">
        <f t="shared" si="4"/>
        <v>6.0469999999999997</v>
      </c>
      <c r="AQ11" s="36">
        <f t="shared" si="4"/>
        <v>6.0039999999999996</v>
      </c>
      <c r="AR11" s="36">
        <f t="shared" si="4"/>
        <v>5.9610000000000003</v>
      </c>
      <c r="AS11" s="36">
        <f t="shared" si="4"/>
        <v>5.9180000000000001</v>
      </c>
      <c r="AT11" s="78"/>
      <c r="AU11" s="36">
        <f>ROUNDDOWN($E11-($E$2-AU$2)*$D11,3)</f>
        <v>7.2140000000000004</v>
      </c>
      <c r="AV11" s="9" t="s">
        <v>43</v>
      </c>
      <c r="AW11" s="102"/>
      <c r="AX11" s="133"/>
    </row>
    <row r="12" spans="1:50">
      <c r="B12" s="102"/>
      <c r="C12" s="9" t="s">
        <v>44</v>
      </c>
      <c r="D12" s="72">
        <v>8</v>
      </c>
      <c r="E12" s="36">
        <v>7.08</v>
      </c>
      <c r="F12" s="36">
        <f t="shared" si="5"/>
        <v>7.04</v>
      </c>
      <c r="G12" s="36">
        <f t="shared" si="2"/>
        <v>7</v>
      </c>
      <c r="H12" s="36">
        <f t="shared" si="2"/>
        <v>6.96</v>
      </c>
      <c r="I12" s="36">
        <f t="shared" si="2"/>
        <v>6.92</v>
      </c>
      <c r="J12" s="36">
        <f t="shared" si="2"/>
        <v>6.88</v>
      </c>
      <c r="K12" s="36">
        <f t="shared" si="2"/>
        <v>6.84</v>
      </c>
      <c r="L12" s="36">
        <f t="shared" si="2"/>
        <v>6.8</v>
      </c>
      <c r="M12" s="36">
        <f t="shared" si="2"/>
        <v>6.76</v>
      </c>
      <c r="N12" s="36">
        <f t="shared" si="2"/>
        <v>6.72</v>
      </c>
      <c r="O12" s="36">
        <f t="shared" si="2"/>
        <v>6.68</v>
      </c>
      <c r="P12" s="36">
        <f t="shared" si="2"/>
        <v>6.64</v>
      </c>
      <c r="Q12" s="36">
        <f t="shared" si="2"/>
        <v>6.6</v>
      </c>
      <c r="R12" s="36">
        <f t="shared" si="2"/>
        <v>6.56</v>
      </c>
      <c r="S12" s="36">
        <f t="shared" si="2"/>
        <v>6.52</v>
      </c>
      <c r="T12" s="36">
        <f t="shared" si="2"/>
        <v>6.48</v>
      </c>
      <c r="U12" s="36">
        <f t="shared" si="2"/>
        <v>6.44</v>
      </c>
      <c r="V12" s="36">
        <f t="shared" si="2"/>
        <v>6.4</v>
      </c>
      <c r="W12" s="36">
        <f t="shared" si="3"/>
        <v>6.36</v>
      </c>
      <c r="X12" s="36">
        <f t="shared" si="3"/>
        <v>6.32</v>
      </c>
      <c r="Y12" s="36">
        <f t="shared" si="3"/>
        <v>6.28</v>
      </c>
      <c r="Z12" s="36">
        <f t="shared" si="3"/>
        <v>6.24</v>
      </c>
      <c r="AA12" s="36">
        <f t="shared" si="3"/>
        <v>6.2</v>
      </c>
      <c r="AB12" s="36">
        <f t="shared" si="3"/>
        <v>6.16</v>
      </c>
      <c r="AC12" s="36">
        <f t="shared" si="3"/>
        <v>6.12</v>
      </c>
      <c r="AD12" s="36">
        <f t="shared" si="3"/>
        <v>6.08</v>
      </c>
      <c r="AE12" s="36">
        <f t="shared" si="3"/>
        <v>6.04</v>
      </c>
      <c r="AF12" s="36">
        <f t="shared" si="3"/>
        <v>6</v>
      </c>
      <c r="AG12" s="36">
        <f t="shared" si="3"/>
        <v>5.96</v>
      </c>
      <c r="AH12" s="36">
        <f t="shared" si="3"/>
        <v>5.92</v>
      </c>
      <c r="AI12" s="36">
        <f t="shared" si="3"/>
        <v>5.88</v>
      </c>
      <c r="AJ12" s="36">
        <f t="shared" si="3"/>
        <v>5.84</v>
      </c>
      <c r="AK12" s="36">
        <f t="shared" si="3"/>
        <v>5.8</v>
      </c>
      <c r="AL12" s="36">
        <f t="shared" si="3"/>
        <v>5.76</v>
      </c>
      <c r="AM12" s="36">
        <f t="shared" si="4"/>
        <v>5.72</v>
      </c>
      <c r="AN12" s="36">
        <f t="shared" si="4"/>
        <v>5.68</v>
      </c>
      <c r="AO12" s="36">
        <f t="shared" si="4"/>
        <v>5.64</v>
      </c>
      <c r="AP12" s="36">
        <f t="shared" si="4"/>
        <v>5.6</v>
      </c>
      <c r="AQ12" s="36">
        <f t="shared" si="4"/>
        <v>5.56</v>
      </c>
      <c r="AR12" s="36">
        <f t="shared" si="4"/>
        <v>5.52</v>
      </c>
      <c r="AS12" s="36">
        <f t="shared" si="4"/>
        <v>5.48</v>
      </c>
      <c r="AT12" s="78"/>
      <c r="AU12" s="36">
        <f>ROUNDDOWN($E12-($E$2-AU$2)*$D12,3)</f>
        <v>6.68</v>
      </c>
      <c r="AV12" s="9" t="s">
        <v>44</v>
      </c>
      <c r="AW12" s="102"/>
      <c r="AX12" s="133"/>
    </row>
    <row r="13" spans="1:50">
      <c r="B13" s="110" t="s">
        <v>45</v>
      </c>
      <c r="C13" s="8" t="s">
        <v>46</v>
      </c>
      <c r="D13" s="72">
        <v>7.2</v>
      </c>
      <c r="E13" s="36">
        <v>6.3719999999999999</v>
      </c>
      <c r="F13" s="36">
        <f t="shared" si="5"/>
        <v>6.3360000000000003</v>
      </c>
      <c r="G13" s="36">
        <f t="shared" si="2"/>
        <v>6.3</v>
      </c>
      <c r="H13" s="36">
        <f t="shared" si="2"/>
        <v>6.2640000000000002</v>
      </c>
      <c r="I13" s="36">
        <f t="shared" si="2"/>
        <v>6.2279999999999998</v>
      </c>
      <c r="J13" s="36">
        <f t="shared" si="2"/>
        <v>6.1920000000000002</v>
      </c>
      <c r="K13" s="36">
        <f t="shared" si="2"/>
        <v>6.1559999999999997</v>
      </c>
      <c r="L13" s="36">
        <f t="shared" si="2"/>
        <v>6.12</v>
      </c>
      <c r="M13" s="36">
        <f t="shared" si="2"/>
        <v>6.0839999999999996</v>
      </c>
      <c r="N13" s="36">
        <f t="shared" si="2"/>
        <v>6.048</v>
      </c>
      <c r="O13" s="36">
        <f t="shared" si="2"/>
        <v>6.0119999999999996</v>
      </c>
      <c r="P13" s="36">
        <f t="shared" si="2"/>
        <v>5.976</v>
      </c>
      <c r="Q13" s="36">
        <f t="shared" si="2"/>
        <v>5.94</v>
      </c>
      <c r="R13" s="36">
        <f t="shared" si="2"/>
        <v>5.9039999999999999</v>
      </c>
      <c r="S13" s="36">
        <f t="shared" si="2"/>
        <v>5.8680000000000003</v>
      </c>
      <c r="T13" s="36">
        <f t="shared" si="2"/>
        <v>5.8319999999999999</v>
      </c>
      <c r="U13" s="36">
        <f t="shared" si="2"/>
        <v>5.7960000000000003</v>
      </c>
      <c r="V13" s="36">
        <f t="shared" si="2"/>
        <v>5.76</v>
      </c>
      <c r="W13" s="36">
        <f t="shared" si="3"/>
        <v>5.7240000000000002</v>
      </c>
      <c r="X13" s="36">
        <f t="shared" si="3"/>
        <v>5.6879999999999997</v>
      </c>
      <c r="Y13" s="36">
        <f t="shared" si="3"/>
        <v>5.6520000000000001</v>
      </c>
      <c r="Z13" s="36">
        <f t="shared" si="3"/>
        <v>5.6159999999999997</v>
      </c>
      <c r="AA13" s="36">
        <f t="shared" si="3"/>
        <v>5.58</v>
      </c>
      <c r="AB13" s="36">
        <f t="shared" si="3"/>
        <v>5.5439999999999996</v>
      </c>
      <c r="AC13" s="36">
        <f t="shared" si="3"/>
        <v>5.508</v>
      </c>
      <c r="AD13" s="36">
        <f t="shared" si="3"/>
        <v>5.4720000000000004</v>
      </c>
      <c r="AE13" s="36">
        <f t="shared" si="3"/>
        <v>5.4359999999999999</v>
      </c>
      <c r="AF13" s="36">
        <f t="shared" si="3"/>
        <v>5.4</v>
      </c>
      <c r="AG13" s="36">
        <f t="shared" si="3"/>
        <v>5.3639999999999999</v>
      </c>
      <c r="AH13" s="36">
        <f t="shared" si="3"/>
        <v>5.3280000000000003</v>
      </c>
      <c r="AI13" s="36">
        <f t="shared" si="3"/>
        <v>5.2919999999999998</v>
      </c>
      <c r="AJ13" s="36">
        <f t="shared" si="3"/>
        <v>5.2560000000000002</v>
      </c>
      <c r="AK13" s="36">
        <f t="shared" si="3"/>
        <v>5.22</v>
      </c>
      <c r="AL13" s="36">
        <f t="shared" si="3"/>
        <v>5.1840000000000002</v>
      </c>
      <c r="AM13" s="36">
        <f t="shared" si="4"/>
        <v>5.1479999999999997</v>
      </c>
      <c r="AN13" s="36">
        <f t="shared" si="4"/>
        <v>5.1120000000000001</v>
      </c>
      <c r="AO13" s="36">
        <f t="shared" si="4"/>
        <v>5.0759999999999996</v>
      </c>
      <c r="AP13" s="36">
        <f t="shared" si="4"/>
        <v>5.04</v>
      </c>
      <c r="AQ13" s="36">
        <f t="shared" si="4"/>
        <v>5.0039999999999996</v>
      </c>
      <c r="AR13" s="36">
        <f t="shared" si="4"/>
        <v>4.968</v>
      </c>
      <c r="AS13" s="36">
        <f t="shared" si="4"/>
        <v>4.9320000000000004</v>
      </c>
      <c r="AT13" s="78"/>
      <c r="AU13" s="36">
        <f>ROUNDDOWN($E13-($E$2-AU$2)*$D13,3)</f>
        <v>6.0119999999999996</v>
      </c>
      <c r="AV13" s="8" t="s">
        <v>46</v>
      </c>
      <c r="AW13" s="110" t="s">
        <v>45</v>
      </c>
      <c r="AX13" s="133"/>
    </row>
    <row r="14" spans="1:50">
      <c r="B14" s="102"/>
      <c r="C14" s="8" t="s">
        <v>47</v>
      </c>
      <c r="D14" s="72">
        <v>7.2</v>
      </c>
      <c r="E14" s="36">
        <v>6.3719999999999999</v>
      </c>
      <c r="F14" s="36">
        <f t="shared" si="5"/>
        <v>6.3360000000000003</v>
      </c>
      <c r="G14" s="36">
        <f t="shared" si="2"/>
        <v>6.3</v>
      </c>
      <c r="H14" s="36">
        <f t="shared" si="2"/>
        <v>6.2640000000000002</v>
      </c>
      <c r="I14" s="36">
        <f t="shared" si="2"/>
        <v>6.2279999999999998</v>
      </c>
      <c r="J14" s="36">
        <f t="shared" si="2"/>
        <v>6.1920000000000002</v>
      </c>
      <c r="K14" s="36">
        <f t="shared" si="2"/>
        <v>6.1559999999999997</v>
      </c>
      <c r="L14" s="36">
        <f t="shared" si="2"/>
        <v>6.12</v>
      </c>
      <c r="M14" s="36">
        <f t="shared" si="2"/>
        <v>6.0839999999999996</v>
      </c>
      <c r="N14" s="36">
        <f t="shared" si="2"/>
        <v>6.048</v>
      </c>
      <c r="O14" s="36">
        <f t="shared" si="2"/>
        <v>6.0119999999999996</v>
      </c>
      <c r="P14" s="36">
        <f t="shared" si="2"/>
        <v>5.976</v>
      </c>
      <c r="Q14" s="36">
        <f t="shared" si="2"/>
        <v>5.94</v>
      </c>
      <c r="R14" s="36">
        <f t="shared" si="2"/>
        <v>5.9039999999999999</v>
      </c>
      <c r="S14" s="36">
        <f t="shared" si="2"/>
        <v>5.8680000000000003</v>
      </c>
      <c r="T14" s="36">
        <f t="shared" si="2"/>
        <v>5.8319999999999999</v>
      </c>
      <c r="U14" s="36">
        <f t="shared" si="2"/>
        <v>5.7960000000000003</v>
      </c>
      <c r="V14" s="36">
        <f t="shared" si="2"/>
        <v>5.76</v>
      </c>
      <c r="W14" s="36">
        <f t="shared" si="3"/>
        <v>5.7240000000000002</v>
      </c>
      <c r="X14" s="36">
        <f t="shared" si="3"/>
        <v>5.6879999999999997</v>
      </c>
      <c r="Y14" s="36">
        <f t="shared" si="3"/>
        <v>5.6520000000000001</v>
      </c>
      <c r="Z14" s="36">
        <f t="shared" si="3"/>
        <v>5.6159999999999997</v>
      </c>
      <c r="AA14" s="36">
        <f t="shared" si="3"/>
        <v>5.58</v>
      </c>
      <c r="AB14" s="36">
        <f t="shared" si="3"/>
        <v>5.5439999999999996</v>
      </c>
      <c r="AC14" s="36">
        <f t="shared" si="3"/>
        <v>5.508</v>
      </c>
      <c r="AD14" s="36">
        <f t="shared" si="3"/>
        <v>5.4720000000000004</v>
      </c>
      <c r="AE14" s="36">
        <f t="shared" si="3"/>
        <v>5.4359999999999999</v>
      </c>
      <c r="AF14" s="36">
        <f t="shared" si="3"/>
        <v>5.4</v>
      </c>
      <c r="AG14" s="36">
        <f t="shared" si="3"/>
        <v>5.3639999999999999</v>
      </c>
      <c r="AH14" s="36">
        <f t="shared" si="3"/>
        <v>5.3280000000000003</v>
      </c>
      <c r="AI14" s="36">
        <f t="shared" si="3"/>
        <v>5.2919999999999998</v>
      </c>
      <c r="AJ14" s="36">
        <f t="shared" si="3"/>
        <v>5.2560000000000002</v>
      </c>
      <c r="AK14" s="36">
        <f t="shared" si="3"/>
        <v>5.22</v>
      </c>
      <c r="AL14" s="36">
        <f t="shared" si="3"/>
        <v>5.1840000000000002</v>
      </c>
      <c r="AM14" s="36">
        <f t="shared" si="4"/>
        <v>5.1479999999999997</v>
      </c>
      <c r="AN14" s="36">
        <f t="shared" si="4"/>
        <v>5.1120000000000001</v>
      </c>
      <c r="AO14" s="36">
        <f t="shared" si="4"/>
        <v>5.0759999999999996</v>
      </c>
      <c r="AP14" s="36">
        <f t="shared" si="4"/>
        <v>5.04</v>
      </c>
      <c r="AQ14" s="36">
        <f t="shared" si="4"/>
        <v>5.0039999999999996</v>
      </c>
      <c r="AR14" s="36">
        <f t="shared" si="4"/>
        <v>4.968</v>
      </c>
      <c r="AS14" s="36">
        <f t="shared" si="4"/>
        <v>4.9320000000000004</v>
      </c>
      <c r="AT14" s="78"/>
      <c r="AU14" s="36">
        <f>ROUNDDOWN($E14-($E$2-AU$2)*$D14,3)</f>
        <v>6.0119999999999996</v>
      </c>
      <c r="AV14" s="8" t="s">
        <v>47</v>
      </c>
      <c r="AW14" s="102"/>
      <c r="AX14" s="133"/>
    </row>
    <row r="15" spans="1:50">
      <c r="B15" s="102"/>
      <c r="C15" s="8" t="s">
        <v>48</v>
      </c>
      <c r="D15" s="72">
        <v>7.2</v>
      </c>
      <c r="E15" s="36">
        <v>6.3719999999999999</v>
      </c>
      <c r="F15" s="36">
        <f t="shared" si="5"/>
        <v>6.3360000000000003</v>
      </c>
      <c r="G15" s="36">
        <f t="shared" si="2"/>
        <v>6.3</v>
      </c>
      <c r="H15" s="36">
        <f t="shared" si="2"/>
        <v>6.2640000000000002</v>
      </c>
      <c r="I15" s="36">
        <f t="shared" si="2"/>
        <v>6.2279999999999998</v>
      </c>
      <c r="J15" s="36">
        <f t="shared" si="2"/>
        <v>6.1920000000000002</v>
      </c>
      <c r="K15" s="36">
        <f t="shared" si="2"/>
        <v>6.1559999999999997</v>
      </c>
      <c r="L15" s="36">
        <f t="shared" si="2"/>
        <v>6.12</v>
      </c>
      <c r="M15" s="36">
        <f t="shared" si="2"/>
        <v>6.0839999999999996</v>
      </c>
      <c r="N15" s="36">
        <f t="shared" si="2"/>
        <v>6.048</v>
      </c>
      <c r="O15" s="36">
        <f t="shared" si="2"/>
        <v>6.0119999999999996</v>
      </c>
      <c r="P15" s="36">
        <f t="shared" si="2"/>
        <v>5.976</v>
      </c>
      <c r="Q15" s="36">
        <f t="shared" si="2"/>
        <v>5.94</v>
      </c>
      <c r="R15" s="36">
        <f t="shared" si="2"/>
        <v>5.9039999999999999</v>
      </c>
      <c r="S15" s="36">
        <f t="shared" si="2"/>
        <v>5.8680000000000003</v>
      </c>
      <c r="T15" s="36">
        <f t="shared" si="2"/>
        <v>5.8319999999999999</v>
      </c>
      <c r="U15" s="36">
        <f t="shared" si="2"/>
        <v>5.7960000000000003</v>
      </c>
      <c r="V15" s="36">
        <f t="shared" si="2"/>
        <v>5.76</v>
      </c>
      <c r="W15" s="36">
        <f t="shared" si="3"/>
        <v>5.7240000000000002</v>
      </c>
      <c r="X15" s="36">
        <f t="shared" si="3"/>
        <v>5.6879999999999997</v>
      </c>
      <c r="Y15" s="36">
        <f t="shared" si="3"/>
        <v>5.6520000000000001</v>
      </c>
      <c r="Z15" s="36">
        <f t="shared" si="3"/>
        <v>5.6159999999999997</v>
      </c>
      <c r="AA15" s="36">
        <f t="shared" si="3"/>
        <v>5.58</v>
      </c>
      <c r="AB15" s="36">
        <f t="shared" si="3"/>
        <v>5.5439999999999996</v>
      </c>
      <c r="AC15" s="36">
        <f t="shared" si="3"/>
        <v>5.508</v>
      </c>
      <c r="AD15" s="36">
        <f t="shared" si="3"/>
        <v>5.4720000000000004</v>
      </c>
      <c r="AE15" s="36">
        <f t="shared" si="3"/>
        <v>5.4359999999999999</v>
      </c>
      <c r="AF15" s="36">
        <f t="shared" si="3"/>
        <v>5.4</v>
      </c>
      <c r="AG15" s="36">
        <f t="shared" si="3"/>
        <v>5.3639999999999999</v>
      </c>
      <c r="AH15" s="36">
        <f t="shared" si="3"/>
        <v>5.3280000000000003</v>
      </c>
      <c r="AI15" s="36">
        <f t="shared" si="3"/>
        <v>5.2919999999999998</v>
      </c>
      <c r="AJ15" s="36">
        <f t="shared" si="3"/>
        <v>5.2560000000000002</v>
      </c>
      <c r="AK15" s="36">
        <f t="shared" si="3"/>
        <v>5.22</v>
      </c>
      <c r="AL15" s="36">
        <f t="shared" si="3"/>
        <v>5.1840000000000002</v>
      </c>
      <c r="AM15" s="36">
        <f t="shared" si="4"/>
        <v>5.1479999999999997</v>
      </c>
      <c r="AN15" s="36">
        <f t="shared" si="4"/>
        <v>5.1120000000000001</v>
      </c>
      <c r="AO15" s="36">
        <f t="shared" si="4"/>
        <v>5.0759999999999996</v>
      </c>
      <c r="AP15" s="36">
        <f t="shared" si="4"/>
        <v>5.04</v>
      </c>
      <c r="AQ15" s="36">
        <f t="shared" si="4"/>
        <v>5.0039999999999996</v>
      </c>
      <c r="AR15" s="36">
        <f t="shared" si="4"/>
        <v>4.968</v>
      </c>
      <c r="AS15" s="36">
        <f t="shared" si="4"/>
        <v>4.9320000000000004</v>
      </c>
      <c r="AT15" s="78"/>
      <c r="AU15" s="36">
        <f>ROUNDDOWN($E15-($E$2-AU$2)*$D15,3)</f>
        <v>6.0119999999999996</v>
      </c>
      <c r="AV15" s="8" t="s">
        <v>48</v>
      </c>
      <c r="AW15" s="102"/>
      <c r="AX15" s="133"/>
    </row>
    <row r="16" spans="1:50">
      <c r="B16" s="109" t="s">
        <v>49</v>
      </c>
      <c r="C16" s="8" t="s">
        <v>50</v>
      </c>
      <c r="D16" s="72">
        <v>72</v>
      </c>
      <c r="E16" s="36">
        <v>63.72</v>
      </c>
      <c r="F16" s="36">
        <f t="shared" si="5"/>
        <v>63.36</v>
      </c>
      <c r="G16" s="36">
        <f t="shared" si="2"/>
        <v>63</v>
      </c>
      <c r="H16" s="36">
        <f t="shared" si="2"/>
        <v>62.64</v>
      </c>
      <c r="I16" s="36">
        <f t="shared" si="2"/>
        <v>62.28</v>
      </c>
      <c r="J16" s="36">
        <f t="shared" si="2"/>
        <v>61.92</v>
      </c>
      <c r="K16" s="36">
        <f t="shared" si="2"/>
        <v>61.56</v>
      </c>
      <c r="L16" s="36">
        <f t="shared" si="2"/>
        <v>61.2</v>
      </c>
      <c r="M16" s="36">
        <f t="shared" si="2"/>
        <v>60.84</v>
      </c>
      <c r="N16" s="36">
        <f t="shared" si="2"/>
        <v>60.48</v>
      </c>
      <c r="O16" s="36">
        <f t="shared" si="2"/>
        <v>60.12</v>
      </c>
      <c r="P16" s="36">
        <f t="shared" si="2"/>
        <v>59.76</v>
      </c>
      <c r="Q16" s="36">
        <f t="shared" si="2"/>
        <v>59.4</v>
      </c>
      <c r="R16" s="36">
        <f t="shared" si="2"/>
        <v>59.04</v>
      </c>
      <c r="S16" s="36">
        <f t="shared" si="2"/>
        <v>58.68</v>
      </c>
      <c r="T16" s="36">
        <f t="shared" si="2"/>
        <v>58.32</v>
      </c>
      <c r="U16" s="36">
        <f t="shared" si="2"/>
        <v>57.96</v>
      </c>
      <c r="V16" s="36">
        <f t="shared" si="2"/>
        <v>57.6</v>
      </c>
      <c r="W16" s="36">
        <f t="shared" si="3"/>
        <v>57.24</v>
      </c>
      <c r="X16" s="36">
        <f t="shared" si="3"/>
        <v>56.88</v>
      </c>
      <c r="Y16" s="36">
        <f t="shared" si="3"/>
        <v>56.52</v>
      </c>
      <c r="Z16" s="36">
        <f t="shared" si="3"/>
        <v>56.16</v>
      </c>
      <c r="AA16" s="36">
        <f t="shared" si="3"/>
        <v>55.8</v>
      </c>
      <c r="AB16" s="36">
        <f t="shared" si="3"/>
        <v>55.44</v>
      </c>
      <c r="AC16" s="36">
        <f t="shared" si="3"/>
        <v>55.08</v>
      </c>
      <c r="AD16" s="36">
        <f t="shared" si="3"/>
        <v>54.72</v>
      </c>
      <c r="AE16" s="36">
        <f t="shared" si="3"/>
        <v>54.36</v>
      </c>
      <c r="AF16" s="36">
        <f t="shared" si="3"/>
        <v>54</v>
      </c>
      <c r="AG16" s="36">
        <f t="shared" si="3"/>
        <v>53.64</v>
      </c>
      <c r="AH16" s="36">
        <f t="shared" si="3"/>
        <v>53.28</v>
      </c>
      <c r="AI16" s="36">
        <f t="shared" si="3"/>
        <v>52.92</v>
      </c>
      <c r="AJ16" s="36">
        <f t="shared" si="3"/>
        <v>52.56</v>
      </c>
      <c r="AK16" s="36">
        <f t="shared" si="3"/>
        <v>52.2</v>
      </c>
      <c r="AL16" s="36">
        <f t="shared" si="3"/>
        <v>51.84</v>
      </c>
      <c r="AM16" s="36">
        <f t="shared" si="4"/>
        <v>51.48</v>
      </c>
      <c r="AN16" s="36">
        <f t="shared" si="4"/>
        <v>51.12</v>
      </c>
      <c r="AO16" s="36">
        <f t="shared" si="4"/>
        <v>50.76</v>
      </c>
      <c r="AP16" s="36">
        <f t="shared" si="4"/>
        <v>50.4</v>
      </c>
      <c r="AQ16" s="36">
        <f t="shared" si="4"/>
        <v>50.04</v>
      </c>
      <c r="AR16" s="36">
        <f t="shared" si="4"/>
        <v>49.68</v>
      </c>
      <c r="AS16" s="36">
        <f t="shared" si="4"/>
        <v>49.32</v>
      </c>
      <c r="AT16" s="78"/>
      <c r="AU16" s="36">
        <f>ROUNDDOWN($E16-($E$2-AU$2)*$D16,3)</f>
        <v>60.12</v>
      </c>
      <c r="AV16" s="8" t="s">
        <v>50</v>
      </c>
      <c r="AW16" s="109" t="s">
        <v>49</v>
      </c>
      <c r="AX16" s="133"/>
    </row>
    <row r="17" spans="2:50">
      <c r="B17" s="102"/>
      <c r="C17" s="8" t="s">
        <v>51</v>
      </c>
      <c r="D17" s="72">
        <v>72</v>
      </c>
      <c r="E17" s="36">
        <v>63.72</v>
      </c>
      <c r="F17" s="36">
        <f t="shared" si="5"/>
        <v>63.36</v>
      </c>
      <c r="G17" s="36">
        <f t="shared" si="2"/>
        <v>63</v>
      </c>
      <c r="H17" s="36">
        <f t="shared" si="2"/>
        <v>62.64</v>
      </c>
      <c r="I17" s="36">
        <f t="shared" si="2"/>
        <v>62.28</v>
      </c>
      <c r="J17" s="36">
        <f t="shared" si="2"/>
        <v>61.92</v>
      </c>
      <c r="K17" s="36">
        <f t="shared" si="2"/>
        <v>61.56</v>
      </c>
      <c r="L17" s="36">
        <f t="shared" si="2"/>
        <v>61.2</v>
      </c>
      <c r="M17" s="36">
        <f t="shared" si="2"/>
        <v>60.84</v>
      </c>
      <c r="N17" s="36">
        <f t="shared" si="2"/>
        <v>60.48</v>
      </c>
      <c r="O17" s="36">
        <f t="shared" si="2"/>
        <v>60.12</v>
      </c>
      <c r="P17" s="36">
        <f t="shared" si="2"/>
        <v>59.76</v>
      </c>
      <c r="Q17" s="36">
        <f t="shared" si="2"/>
        <v>59.4</v>
      </c>
      <c r="R17" s="36">
        <f t="shared" si="2"/>
        <v>59.04</v>
      </c>
      <c r="S17" s="36">
        <f t="shared" si="2"/>
        <v>58.68</v>
      </c>
      <c r="T17" s="36">
        <f t="shared" si="2"/>
        <v>58.32</v>
      </c>
      <c r="U17" s="36">
        <f t="shared" si="2"/>
        <v>57.96</v>
      </c>
      <c r="V17" s="36">
        <f t="shared" si="2"/>
        <v>57.6</v>
      </c>
      <c r="W17" s="36">
        <f t="shared" si="3"/>
        <v>57.24</v>
      </c>
      <c r="X17" s="36">
        <f t="shared" si="3"/>
        <v>56.88</v>
      </c>
      <c r="Y17" s="36">
        <f t="shared" si="3"/>
        <v>56.52</v>
      </c>
      <c r="Z17" s="36">
        <f t="shared" si="3"/>
        <v>56.16</v>
      </c>
      <c r="AA17" s="36">
        <f t="shared" si="3"/>
        <v>55.8</v>
      </c>
      <c r="AB17" s="36">
        <f t="shared" si="3"/>
        <v>55.44</v>
      </c>
      <c r="AC17" s="36">
        <f t="shared" si="3"/>
        <v>55.08</v>
      </c>
      <c r="AD17" s="36">
        <f t="shared" si="3"/>
        <v>54.72</v>
      </c>
      <c r="AE17" s="36">
        <f t="shared" si="3"/>
        <v>54.36</v>
      </c>
      <c r="AF17" s="36">
        <f t="shared" si="3"/>
        <v>54</v>
      </c>
      <c r="AG17" s="36">
        <f t="shared" si="3"/>
        <v>53.64</v>
      </c>
      <c r="AH17" s="36">
        <f t="shared" si="3"/>
        <v>53.28</v>
      </c>
      <c r="AI17" s="36">
        <f t="shared" si="3"/>
        <v>52.92</v>
      </c>
      <c r="AJ17" s="36">
        <f t="shared" si="3"/>
        <v>52.56</v>
      </c>
      <c r="AK17" s="36">
        <f t="shared" si="3"/>
        <v>52.2</v>
      </c>
      <c r="AL17" s="36">
        <f t="shared" si="3"/>
        <v>51.84</v>
      </c>
      <c r="AM17" s="36">
        <f t="shared" si="4"/>
        <v>51.48</v>
      </c>
      <c r="AN17" s="36">
        <f t="shared" si="4"/>
        <v>51.12</v>
      </c>
      <c r="AO17" s="36">
        <f t="shared" si="4"/>
        <v>50.76</v>
      </c>
      <c r="AP17" s="36">
        <f t="shared" si="4"/>
        <v>50.4</v>
      </c>
      <c r="AQ17" s="36">
        <f t="shared" si="4"/>
        <v>50.04</v>
      </c>
      <c r="AR17" s="36">
        <f t="shared" si="4"/>
        <v>49.68</v>
      </c>
      <c r="AS17" s="36">
        <f t="shared" si="4"/>
        <v>49.32</v>
      </c>
      <c r="AT17" s="78"/>
      <c r="AU17" s="36">
        <f>ROUNDDOWN($E17-($E$2-AU$2)*$D17,3)</f>
        <v>60.12</v>
      </c>
      <c r="AV17" s="8" t="s">
        <v>51</v>
      </c>
      <c r="AW17" s="102"/>
      <c r="AX17" s="133"/>
    </row>
    <row r="18" spans="2:50">
      <c r="B18" s="102"/>
      <c r="C18" s="8" t="s">
        <v>52</v>
      </c>
      <c r="D18" s="72">
        <v>14.4</v>
      </c>
      <c r="E18" s="36">
        <v>12.744</v>
      </c>
      <c r="F18" s="36">
        <f t="shared" si="5"/>
        <v>12.672000000000001</v>
      </c>
      <c r="G18" s="36">
        <f t="shared" si="2"/>
        <v>12.6</v>
      </c>
      <c r="H18" s="36">
        <f t="shared" si="2"/>
        <v>12.528</v>
      </c>
      <c r="I18" s="36">
        <f t="shared" si="2"/>
        <v>12.456</v>
      </c>
      <c r="J18" s="36">
        <f t="shared" si="2"/>
        <v>12.384</v>
      </c>
      <c r="K18" s="36">
        <f t="shared" si="2"/>
        <v>12.311999999999999</v>
      </c>
      <c r="L18" s="36">
        <f t="shared" si="2"/>
        <v>12.24</v>
      </c>
      <c r="M18" s="36">
        <f t="shared" si="2"/>
        <v>12.167999999999999</v>
      </c>
      <c r="N18" s="36">
        <f t="shared" si="2"/>
        <v>12.096</v>
      </c>
      <c r="O18" s="36">
        <f t="shared" si="2"/>
        <v>12.023999999999999</v>
      </c>
      <c r="P18" s="36">
        <f t="shared" si="2"/>
        <v>11.952</v>
      </c>
      <c r="Q18" s="36">
        <f t="shared" si="2"/>
        <v>11.88</v>
      </c>
      <c r="R18" s="36">
        <f t="shared" si="2"/>
        <v>11.808</v>
      </c>
      <c r="S18" s="36">
        <f t="shared" si="2"/>
        <v>11.736000000000001</v>
      </c>
      <c r="T18" s="36">
        <f t="shared" si="2"/>
        <v>11.664</v>
      </c>
      <c r="U18" s="36">
        <f t="shared" si="2"/>
        <v>11.592000000000001</v>
      </c>
      <c r="V18" s="36">
        <f t="shared" ref="V18:AK23" si="6">ROUNDDOWN($E18-($E$2-V$2)*$D18,3)</f>
        <v>11.52</v>
      </c>
      <c r="W18" s="36">
        <f t="shared" si="3"/>
        <v>11.448</v>
      </c>
      <c r="X18" s="36">
        <f t="shared" si="3"/>
        <v>11.375999999999999</v>
      </c>
      <c r="Y18" s="36">
        <f t="shared" si="3"/>
        <v>11.304</v>
      </c>
      <c r="Z18" s="36">
        <f t="shared" si="3"/>
        <v>11.231999999999999</v>
      </c>
      <c r="AA18" s="36">
        <f t="shared" si="3"/>
        <v>11.16</v>
      </c>
      <c r="AB18" s="36">
        <f t="shared" si="3"/>
        <v>11.087999999999999</v>
      </c>
      <c r="AC18" s="36">
        <f t="shared" si="3"/>
        <v>11.016</v>
      </c>
      <c r="AD18" s="36">
        <f t="shared" si="3"/>
        <v>10.944000000000001</v>
      </c>
      <c r="AE18" s="36">
        <f t="shared" si="3"/>
        <v>10.872</v>
      </c>
      <c r="AF18" s="36">
        <f t="shared" si="3"/>
        <v>10.8</v>
      </c>
      <c r="AG18" s="36">
        <f t="shared" si="3"/>
        <v>10.728</v>
      </c>
      <c r="AH18" s="36">
        <f t="shared" si="3"/>
        <v>10.656000000000001</v>
      </c>
      <c r="AI18" s="36">
        <f t="shared" si="3"/>
        <v>10.584</v>
      </c>
      <c r="AJ18" s="36">
        <f t="shared" si="3"/>
        <v>10.512</v>
      </c>
      <c r="AK18" s="36">
        <f t="shared" si="3"/>
        <v>10.44</v>
      </c>
      <c r="AL18" s="36">
        <f t="shared" ref="AL18:AS23" si="7">ROUNDDOWN($E18-($E$2-AL$2)*$D18,3)</f>
        <v>10.368</v>
      </c>
      <c r="AM18" s="36">
        <f t="shared" si="4"/>
        <v>10.295999999999999</v>
      </c>
      <c r="AN18" s="36">
        <f t="shared" si="4"/>
        <v>10.224</v>
      </c>
      <c r="AO18" s="36">
        <f t="shared" si="4"/>
        <v>10.151999999999999</v>
      </c>
      <c r="AP18" s="36">
        <f t="shared" si="4"/>
        <v>10.08</v>
      </c>
      <c r="AQ18" s="36">
        <f t="shared" si="4"/>
        <v>10.007999999999999</v>
      </c>
      <c r="AR18" s="36">
        <f t="shared" si="4"/>
        <v>9.9359999999999999</v>
      </c>
      <c r="AS18" s="36">
        <f t="shared" si="4"/>
        <v>9.8640000000000008</v>
      </c>
      <c r="AT18" s="78"/>
      <c r="AU18" s="36">
        <f>ROUNDDOWN($E18-($E$2-AU$2)*$D18,3)</f>
        <v>12.023999999999999</v>
      </c>
      <c r="AV18" s="8" t="s">
        <v>52</v>
      </c>
      <c r="AW18" s="102"/>
      <c r="AX18" s="133"/>
    </row>
    <row r="19" spans="2:50">
      <c r="B19" s="109" t="s">
        <v>53</v>
      </c>
      <c r="C19" s="8" t="s">
        <v>46</v>
      </c>
      <c r="D19" s="72">
        <v>36</v>
      </c>
      <c r="E19" s="36">
        <v>31.86</v>
      </c>
      <c r="F19" s="36">
        <f t="shared" si="5"/>
        <v>31.68</v>
      </c>
      <c r="G19" s="36">
        <f t="shared" si="5"/>
        <v>31.5</v>
      </c>
      <c r="H19" s="36">
        <f t="shared" si="5"/>
        <v>31.32</v>
      </c>
      <c r="I19" s="36">
        <f t="shared" si="5"/>
        <v>31.14</v>
      </c>
      <c r="J19" s="36">
        <f t="shared" si="5"/>
        <v>30.96</v>
      </c>
      <c r="K19" s="36">
        <f t="shared" si="5"/>
        <v>30.78</v>
      </c>
      <c r="L19" s="36">
        <f t="shared" si="5"/>
        <v>30.6</v>
      </c>
      <c r="M19" s="36">
        <f t="shared" si="5"/>
        <v>30.42</v>
      </c>
      <c r="N19" s="36">
        <f t="shared" si="5"/>
        <v>30.24</v>
      </c>
      <c r="O19" s="36">
        <f t="shared" si="5"/>
        <v>30.06</v>
      </c>
      <c r="P19" s="36">
        <f t="shared" si="5"/>
        <v>29.88</v>
      </c>
      <c r="Q19" s="36">
        <f t="shared" si="5"/>
        <v>29.7</v>
      </c>
      <c r="R19" s="36">
        <f t="shared" si="5"/>
        <v>29.52</v>
      </c>
      <c r="S19" s="36">
        <f t="shared" si="5"/>
        <v>29.34</v>
      </c>
      <c r="T19" s="36">
        <f t="shared" si="5"/>
        <v>29.16</v>
      </c>
      <c r="U19" s="36">
        <f t="shared" si="5"/>
        <v>28.98</v>
      </c>
      <c r="V19" s="36">
        <f t="shared" si="6"/>
        <v>28.8</v>
      </c>
      <c r="W19" s="36">
        <f t="shared" si="6"/>
        <v>28.62</v>
      </c>
      <c r="X19" s="36">
        <f t="shared" si="6"/>
        <v>28.44</v>
      </c>
      <c r="Y19" s="36">
        <f t="shared" si="6"/>
        <v>28.26</v>
      </c>
      <c r="Z19" s="36">
        <f t="shared" si="6"/>
        <v>28.08</v>
      </c>
      <c r="AA19" s="36">
        <f t="shared" si="6"/>
        <v>27.9</v>
      </c>
      <c r="AB19" s="36">
        <f t="shared" si="6"/>
        <v>27.72</v>
      </c>
      <c r="AC19" s="36">
        <f t="shared" si="6"/>
        <v>27.54</v>
      </c>
      <c r="AD19" s="36">
        <f t="shared" si="6"/>
        <v>27.36</v>
      </c>
      <c r="AE19" s="36">
        <f t="shared" si="6"/>
        <v>27.18</v>
      </c>
      <c r="AF19" s="36">
        <f t="shared" si="6"/>
        <v>27</v>
      </c>
      <c r="AG19" s="36">
        <f t="shared" si="6"/>
        <v>26.82</v>
      </c>
      <c r="AH19" s="36">
        <f t="shared" si="6"/>
        <v>26.64</v>
      </c>
      <c r="AI19" s="36">
        <f t="shared" si="6"/>
        <v>26.46</v>
      </c>
      <c r="AJ19" s="36">
        <f t="shared" si="6"/>
        <v>26.28</v>
      </c>
      <c r="AK19" s="36">
        <f t="shared" si="6"/>
        <v>26.1</v>
      </c>
      <c r="AL19" s="36">
        <f t="shared" si="7"/>
        <v>25.92</v>
      </c>
      <c r="AM19" s="36">
        <f t="shared" si="7"/>
        <v>25.74</v>
      </c>
      <c r="AN19" s="36">
        <f t="shared" si="7"/>
        <v>25.56</v>
      </c>
      <c r="AO19" s="36">
        <f t="shared" si="7"/>
        <v>25.38</v>
      </c>
      <c r="AP19" s="36">
        <f t="shared" si="7"/>
        <v>25.2</v>
      </c>
      <c r="AQ19" s="36">
        <f t="shared" si="7"/>
        <v>25.02</v>
      </c>
      <c r="AR19" s="36">
        <f t="shared" si="7"/>
        <v>24.84</v>
      </c>
      <c r="AS19" s="36">
        <f t="shared" si="7"/>
        <v>24.66</v>
      </c>
      <c r="AT19" s="78"/>
      <c r="AU19" s="36">
        <f>ROUNDDOWN($E19-($E$2-AU$2)*$D19,3)</f>
        <v>30.06</v>
      </c>
      <c r="AV19" s="8" t="s">
        <v>46</v>
      </c>
      <c r="AW19" s="109" t="s">
        <v>53</v>
      </c>
      <c r="AX19" s="133"/>
    </row>
    <row r="20" spans="2:50">
      <c r="B20" s="102"/>
      <c r="C20" s="8" t="s">
        <v>47</v>
      </c>
      <c r="D20" s="72">
        <v>36</v>
      </c>
      <c r="E20" s="36">
        <v>31.86</v>
      </c>
      <c r="F20" s="36">
        <f t="shared" ref="F20:U23" si="8">ROUNDDOWN($E20-($E$2-F$2)*$D20,3)</f>
        <v>31.68</v>
      </c>
      <c r="G20" s="36">
        <f t="shared" si="8"/>
        <v>31.5</v>
      </c>
      <c r="H20" s="36">
        <f t="shared" si="8"/>
        <v>31.32</v>
      </c>
      <c r="I20" s="36">
        <f t="shared" si="8"/>
        <v>31.14</v>
      </c>
      <c r="J20" s="36">
        <f t="shared" si="8"/>
        <v>30.96</v>
      </c>
      <c r="K20" s="36">
        <f t="shared" si="8"/>
        <v>30.78</v>
      </c>
      <c r="L20" s="36">
        <f t="shared" si="8"/>
        <v>30.6</v>
      </c>
      <c r="M20" s="36">
        <f t="shared" si="8"/>
        <v>30.42</v>
      </c>
      <c r="N20" s="36">
        <f t="shared" si="8"/>
        <v>30.24</v>
      </c>
      <c r="O20" s="36">
        <f t="shared" si="8"/>
        <v>30.06</v>
      </c>
      <c r="P20" s="36">
        <f t="shared" si="8"/>
        <v>29.88</v>
      </c>
      <c r="Q20" s="36">
        <f t="shared" si="8"/>
        <v>29.7</v>
      </c>
      <c r="R20" s="36">
        <f t="shared" si="8"/>
        <v>29.52</v>
      </c>
      <c r="S20" s="36">
        <f t="shared" si="8"/>
        <v>29.34</v>
      </c>
      <c r="T20" s="36">
        <f t="shared" si="8"/>
        <v>29.16</v>
      </c>
      <c r="U20" s="36">
        <f t="shared" si="8"/>
        <v>28.98</v>
      </c>
      <c r="V20" s="36">
        <f t="shared" si="6"/>
        <v>28.8</v>
      </c>
      <c r="W20" s="36">
        <f t="shared" si="6"/>
        <v>28.62</v>
      </c>
      <c r="X20" s="36">
        <f t="shared" si="6"/>
        <v>28.44</v>
      </c>
      <c r="Y20" s="36">
        <f t="shared" si="6"/>
        <v>28.26</v>
      </c>
      <c r="Z20" s="36">
        <f t="shared" si="6"/>
        <v>28.08</v>
      </c>
      <c r="AA20" s="36">
        <f t="shared" si="6"/>
        <v>27.9</v>
      </c>
      <c r="AB20" s="36">
        <f t="shared" si="6"/>
        <v>27.72</v>
      </c>
      <c r="AC20" s="36">
        <f t="shared" si="6"/>
        <v>27.54</v>
      </c>
      <c r="AD20" s="36">
        <f t="shared" si="6"/>
        <v>27.36</v>
      </c>
      <c r="AE20" s="36">
        <f t="shared" si="6"/>
        <v>27.18</v>
      </c>
      <c r="AF20" s="36">
        <f t="shared" si="6"/>
        <v>27</v>
      </c>
      <c r="AG20" s="36">
        <f t="shared" si="6"/>
        <v>26.82</v>
      </c>
      <c r="AH20" s="36">
        <f t="shared" si="6"/>
        <v>26.64</v>
      </c>
      <c r="AI20" s="36">
        <f t="shared" si="6"/>
        <v>26.46</v>
      </c>
      <c r="AJ20" s="36">
        <f t="shared" si="6"/>
        <v>26.28</v>
      </c>
      <c r="AK20" s="36">
        <f t="shared" si="6"/>
        <v>26.1</v>
      </c>
      <c r="AL20" s="36">
        <f t="shared" si="7"/>
        <v>25.92</v>
      </c>
      <c r="AM20" s="36">
        <f t="shared" si="7"/>
        <v>25.74</v>
      </c>
      <c r="AN20" s="36">
        <f t="shared" si="7"/>
        <v>25.56</v>
      </c>
      <c r="AO20" s="36">
        <f t="shared" si="7"/>
        <v>25.38</v>
      </c>
      <c r="AP20" s="36">
        <f t="shared" si="7"/>
        <v>25.2</v>
      </c>
      <c r="AQ20" s="36">
        <f t="shared" si="7"/>
        <v>25.02</v>
      </c>
      <c r="AR20" s="36">
        <f t="shared" si="7"/>
        <v>24.84</v>
      </c>
      <c r="AS20" s="36">
        <f t="shared" si="7"/>
        <v>24.66</v>
      </c>
      <c r="AT20" s="78"/>
      <c r="AU20" s="36">
        <f>ROUNDDOWN($E20-($E$2-AU$2)*$D20,3)</f>
        <v>30.06</v>
      </c>
      <c r="AV20" s="8" t="s">
        <v>47</v>
      </c>
      <c r="AW20" s="102"/>
      <c r="AX20" s="133"/>
    </row>
    <row r="21" spans="2:50">
      <c r="B21" s="109" t="s">
        <v>54</v>
      </c>
      <c r="C21" s="8" t="s">
        <v>55</v>
      </c>
      <c r="D21" s="72">
        <v>216</v>
      </c>
      <c r="E21" s="36">
        <v>191.16</v>
      </c>
      <c r="F21" s="36">
        <f t="shared" si="8"/>
        <v>190.08</v>
      </c>
      <c r="G21" s="36">
        <f t="shared" si="8"/>
        <v>189</v>
      </c>
      <c r="H21" s="36">
        <f t="shared" si="8"/>
        <v>187.92</v>
      </c>
      <c r="I21" s="36">
        <f t="shared" si="8"/>
        <v>186.84</v>
      </c>
      <c r="J21" s="36">
        <f t="shared" si="8"/>
        <v>185.76</v>
      </c>
      <c r="K21" s="36">
        <f t="shared" si="8"/>
        <v>184.68</v>
      </c>
      <c r="L21" s="36">
        <f t="shared" si="8"/>
        <v>183.6</v>
      </c>
      <c r="M21" s="36">
        <f t="shared" si="8"/>
        <v>182.52</v>
      </c>
      <c r="N21" s="36">
        <f t="shared" si="8"/>
        <v>181.44</v>
      </c>
      <c r="O21" s="36">
        <f t="shared" si="8"/>
        <v>180.36</v>
      </c>
      <c r="P21" s="36">
        <f t="shared" si="8"/>
        <v>179.28</v>
      </c>
      <c r="Q21" s="36">
        <f t="shared" si="8"/>
        <v>178.2</v>
      </c>
      <c r="R21" s="36">
        <f t="shared" si="8"/>
        <v>177.12</v>
      </c>
      <c r="S21" s="36">
        <f t="shared" si="8"/>
        <v>176.04</v>
      </c>
      <c r="T21" s="36">
        <f t="shared" si="8"/>
        <v>174.96</v>
      </c>
      <c r="U21" s="36">
        <f t="shared" si="8"/>
        <v>173.88</v>
      </c>
      <c r="V21" s="36">
        <f t="shared" si="6"/>
        <v>172.8</v>
      </c>
      <c r="W21" s="36">
        <f t="shared" si="6"/>
        <v>171.72</v>
      </c>
      <c r="X21" s="36">
        <f t="shared" si="6"/>
        <v>170.64</v>
      </c>
      <c r="Y21" s="36">
        <f t="shared" si="6"/>
        <v>169.56</v>
      </c>
      <c r="Z21" s="36">
        <f t="shared" si="6"/>
        <v>168.48</v>
      </c>
      <c r="AA21" s="36">
        <f t="shared" si="6"/>
        <v>167.4</v>
      </c>
      <c r="AB21" s="36">
        <f t="shared" si="6"/>
        <v>166.32</v>
      </c>
      <c r="AC21" s="36">
        <f t="shared" si="6"/>
        <v>165.24</v>
      </c>
      <c r="AD21" s="36">
        <f t="shared" si="6"/>
        <v>164.16</v>
      </c>
      <c r="AE21" s="36">
        <f t="shared" si="6"/>
        <v>163.08000000000001</v>
      </c>
      <c r="AF21" s="36">
        <f t="shared" si="6"/>
        <v>162</v>
      </c>
      <c r="AG21" s="36">
        <f t="shared" si="6"/>
        <v>160.91999999999999</v>
      </c>
      <c r="AH21" s="36">
        <f t="shared" si="6"/>
        <v>159.84</v>
      </c>
      <c r="AI21" s="36">
        <f t="shared" si="6"/>
        <v>158.76</v>
      </c>
      <c r="AJ21" s="36">
        <f t="shared" si="6"/>
        <v>157.68</v>
      </c>
      <c r="AK21" s="36">
        <f t="shared" si="6"/>
        <v>156.6</v>
      </c>
      <c r="AL21" s="36">
        <f t="shared" si="7"/>
        <v>155.52000000000001</v>
      </c>
      <c r="AM21" s="36">
        <f t="shared" si="7"/>
        <v>154.44</v>
      </c>
      <c r="AN21" s="36">
        <f t="shared" si="7"/>
        <v>153.36000000000001</v>
      </c>
      <c r="AO21" s="36">
        <f t="shared" si="7"/>
        <v>152.28</v>
      </c>
      <c r="AP21" s="36">
        <f t="shared" si="7"/>
        <v>151.19999999999999</v>
      </c>
      <c r="AQ21" s="36">
        <f t="shared" si="7"/>
        <v>150.12</v>
      </c>
      <c r="AR21" s="36">
        <f t="shared" si="7"/>
        <v>149.04</v>
      </c>
      <c r="AS21" s="36">
        <f t="shared" si="7"/>
        <v>147.96</v>
      </c>
      <c r="AT21" s="78"/>
      <c r="AU21" s="36">
        <f>ROUNDDOWN($E21-($E$2-AU$2)*$D21,3)</f>
        <v>180.36</v>
      </c>
      <c r="AV21" s="8" t="s">
        <v>55</v>
      </c>
      <c r="AW21" s="109" t="s">
        <v>54</v>
      </c>
      <c r="AX21" s="133"/>
    </row>
    <row r="22" spans="2:50">
      <c r="B22" s="102"/>
      <c r="C22" s="8" t="s">
        <v>56</v>
      </c>
      <c r="D22" s="72">
        <v>36</v>
      </c>
      <c r="E22" s="36">
        <v>31.86</v>
      </c>
      <c r="F22" s="36">
        <f t="shared" si="8"/>
        <v>31.68</v>
      </c>
      <c r="G22" s="36">
        <f t="shared" si="8"/>
        <v>31.5</v>
      </c>
      <c r="H22" s="36">
        <f t="shared" si="8"/>
        <v>31.32</v>
      </c>
      <c r="I22" s="36">
        <f t="shared" si="8"/>
        <v>31.14</v>
      </c>
      <c r="J22" s="36">
        <f t="shared" si="8"/>
        <v>30.96</v>
      </c>
      <c r="K22" s="36">
        <f t="shared" si="8"/>
        <v>30.78</v>
      </c>
      <c r="L22" s="36">
        <f t="shared" si="8"/>
        <v>30.6</v>
      </c>
      <c r="M22" s="36">
        <f t="shared" si="8"/>
        <v>30.42</v>
      </c>
      <c r="N22" s="36">
        <f t="shared" si="8"/>
        <v>30.24</v>
      </c>
      <c r="O22" s="36">
        <f t="shared" si="8"/>
        <v>30.06</v>
      </c>
      <c r="P22" s="36">
        <f t="shared" si="8"/>
        <v>29.88</v>
      </c>
      <c r="Q22" s="36">
        <f t="shared" si="8"/>
        <v>29.7</v>
      </c>
      <c r="R22" s="36">
        <f t="shared" si="8"/>
        <v>29.52</v>
      </c>
      <c r="S22" s="36">
        <f t="shared" si="8"/>
        <v>29.34</v>
      </c>
      <c r="T22" s="36">
        <f t="shared" si="8"/>
        <v>29.16</v>
      </c>
      <c r="U22" s="36">
        <f t="shared" si="8"/>
        <v>28.98</v>
      </c>
      <c r="V22" s="36">
        <f t="shared" si="6"/>
        <v>28.8</v>
      </c>
      <c r="W22" s="36">
        <f t="shared" si="6"/>
        <v>28.62</v>
      </c>
      <c r="X22" s="36">
        <f t="shared" si="6"/>
        <v>28.44</v>
      </c>
      <c r="Y22" s="36">
        <f t="shared" si="6"/>
        <v>28.26</v>
      </c>
      <c r="Z22" s="36">
        <f t="shared" si="6"/>
        <v>28.08</v>
      </c>
      <c r="AA22" s="36">
        <f t="shared" si="6"/>
        <v>27.9</v>
      </c>
      <c r="AB22" s="36">
        <f t="shared" si="6"/>
        <v>27.72</v>
      </c>
      <c r="AC22" s="36">
        <f t="shared" si="6"/>
        <v>27.54</v>
      </c>
      <c r="AD22" s="36">
        <f t="shared" si="6"/>
        <v>27.36</v>
      </c>
      <c r="AE22" s="36">
        <f t="shared" si="6"/>
        <v>27.18</v>
      </c>
      <c r="AF22" s="36">
        <f t="shared" si="6"/>
        <v>27</v>
      </c>
      <c r="AG22" s="36">
        <f t="shared" si="6"/>
        <v>26.82</v>
      </c>
      <c r="AH22" s="36">
        <f t="shared" si="6"/>
        <v>26.64</v>
      </c>
      <c r="AI22" s="36">
        <f t="shared" si="6"/>
        <v>26.46</v>
      </c>
      <c r="AJ22" s="36">
        <f t="shared" si="6"/>
        <v>26.28</v>
      </c>
      <c r="AK22" s="36">
        <f t="shared" si="6"/>
        <v>26.1</v>
      </c>
      <c r="AL22" s="36">
        <f t="shared" si="7"/>
        <v>25.92</v>
      </c>
      <c r="AM22" s="36">
        <f t="shared" si="7"/>
        <v>25.74</v>
      </c>
      <c r="AN22" s="36">
        <f t="shared" si="7"/>
        <v>25.56</v>
      </c>
      <c r="AO22" s="36">
        <f t="shared" si="7"/>
        <v>25.38</v>
      </c>
      <c r="AP22" s="36">
        <f t="shared" si="7"/>
        <v>25.2</v>
      </c>
      <c r="AQ22" s="36">
        <f t="shared" si="7"/>
        <v>25.02</v>
      </c>
      <c r="AR22" s="36">
        <f t="shared" si="7"/>
        <v>24.84</v>
      </c>
      <c r="AS22" s="36">
        <f t="shared" si="7"/>
        <v>24.66</v>
      </c>
      <c r="AT22" s="78"/>
      <c r="AU22" s="36">
        <f>ROUNDDOWN($E22-($E$2-AU$2)*$D22,3)</f>
        <v>30.06</v>
      </c>
      <c r="AV22" s="8" t="s">
        <v>56</v>
      </c>
      <c r="AW22" s="102"/>
      <c r="AX22" s="133"/>
    </row>
    <row r="23" spans="2:50">
      <c r="B23" s="10" t="s">
        <v>57</v>
      </c>
      <c r="C23" s="8" t="s">
        <v>58</v>
      </c>
      <c r="D23" s="72">
        <v>9</v>
      </c>
      <c r="E23" s="36">
        <v>7.96</v>
      </c>
      <c r="F23" s="36">
        <f t="shared" si="8"/>
        <v>7.915</v>
      </c>
      <c r="G23" s="36">
        <f t="shared" si="8"/>
        <v>7.87</v>
      </c>
      <c r="H23" s="36">
        <f t="shared" si="8"/>
        <v>7.8250000000000002</v>
      </c>
      <c r="I23" s="36">
        <f t="shared" si="8"/>
        <v>7.78</v>
      </c>
      <c r="J23" s="36">
        <f t="shared" si="8"/>
        <v>7.7350000000000003</v>
      </c>
      <c r="K23" s="36">
        <f t="shared" si="8"/>
        <v>7.69</v>
      </c>
      <c r="L23" s="36">
        <f t="shared" si="8"/>
        <v>7.6449999999999996</v>
      </c>
      <c r="M23" s="36">
        <f t="shared" si="8"/>
        <v>7.6</v>
      </c>
      <c r="N23" s="36">
        <f t="shared" si="8"/>
        <v>7.5549999999999997</v>
      </c>
      <c r="O23" s="36">
        <f t="shared" si="8"/>
        <v>7.51</v>
      </c>
      <c r="P23" s="36">
        <f t="shared" si="8"/>
        <v>7.4649999999999999</v>
      </c>
      <c r="Q23" s="36">
        <f t="shared" si="8"/>
        <v>7.42</v>
      </c>
      <c r="R23" s="36">
        <f t="shared" si="8"/>
        <v>7.375</v>
      </c>
      <c r="S23" s="36">
        <f t="shared" si="8"/>
        <v>7.33</v>
      </c>
      <c r="T23" s="36">
        <f t="shared" si="8"/>
        <v>7.2850000000000001</v>
      </c>
      <c r="U23" s="36">
        <f t="shared" si="8"/>
        <v>7.24</v>
      </c>
      <c r="V23" s="36">
        <f t="shared" si="6"/>
        <v>7.1950000000000003</v>
      </c>
      <c r="W23" s="36">
        <f t="shared" si="6"/>
        <v>7.15</v>
      </c>
      <c r="X23" s="36">
        <f t="shared" si="6"/>
        <v>7.1050000000000004</v>
      </c>
      <c r="Y23" s="36">
        <f t="shared" si="6"/>
        <v>7.06</v>
      </c>
      <c r="Z23" s="36">
        <f t="shared" si="6"/>
        <v>7.0149999999999997</v>
      </c>
      <c r="AA23" s="36">
        <f t="shared" si="6"/>
        <v>6.97</v>
      </c>
      <c r="AB23" s="36">
        <f t="shared" si="6"/>
        <v>6.9249999999999998</v>
      </c>
      <c r="AC23" s="36">
        <f t="shared" si="6"/>
        <v>6.88</v>
      </c>
      <c r="AD23" s="36">
        <f t="shared" si="6"/>
        <v>6.835</v>
      </c>
      <c r="AE23" s="36">
        <f t="shared" si="6"/>
        <v>6.79</v>
      </c>
      <c r="AF23" s="36">
        <f t="shared" si="6"/>
        <v>6.7450000000000001</v>
      </c>
      <c r="AG23" s="36">
        <f t="shared" si="6"/>
        <v>6.7</v>
      </c>
      <c r="AH23" s="36">
        <f t="shared" si="6"/>
        <v>6.6550000000000002</v>
      </c>
      <c r="AI23" s="36">
        <f t="shared" si="6"/>
        <v>6.61</v>
      </c>
      <c r="AJ23" s="36">
        <f t="shared" si="6"/>
        <v>6.5650000000000004</v>
      </c>
      <c r="AK23" s="36">
        <f t="shared" si="6"/>
        <v>6.52</v>
      </c>
      <c r="AL23" s="36">
        <f t="shared" si="7"/>
        <v>6.4749999999999996</v>
      </c>
      <c r="AM23" s="36">
        <f t="shared" si="7"/>
        <v>6.43</v>
      </c>
      <c r="AN23" s="36">
        <f t="shared" si="7"/>
        <v>6.3849999999999998</v>
      </c>
      <c r="AO23" s="36">
        <f t="shared" si="7"/>
        <v>6.34</v>
      </c>
      <c r="AP23" s="36">
        <f t="shared" si="7"/>
        <v>6.2949999999999999</v>
      </c>
      <c r="AQ23" s="36">
        <f t="shared" si="7"/>
        <v>6.25</v>
      </c>
      <c r="AR23" s="36">
        <f t="shared" si="7"/>
        <v>6.2050000000000001</v>
      </c>
      <c r="AS23" s="36">
        <f t="shared" si="7"/>
        <v>6.16</v>
      </c>
      <c r="AT23" s="78"/>
      <c r="AU23" s="36">
        <f>ROUNDDOWN($E23-($E$2-AU$2)*$D23,3)</f>
        <v>7.51</v>
      </c>
      <c r="AV23" s="8" t="s">
        <v>58</v>
      </c>
      <c r="AW23" s="86" t="s">
        <v>57</v>
      </c>
      <c r="AX23" s="133"/>
    </row>
  </sheetData>
  <mergeCells count="16">
    <mergeCell ref="AW3:AW12"/>
    <mergeCell ref="AW13:AW15"/>
    <mergeCell ref="AW16:AW18"/>
    <mergeCell ref="AW19:AW20"/>
    <mergeCell ref="AW21:AW22"/>
    <mergeCell ref="B19:B20"/>
    <mergeCell ref="B21:B22"/>
    <mergeCell ref="A5:A6"/>
    <mergeCell ref="A1:A2"/>
    <mergeCell ref="A3:A4"/>
    <mergeCell ref="B1:B2"/>
    <mergeCell ref="C1:C2"/>
    <mergeCell ref="B3:B12"/>
    <mergeCell ref="D1:D2"/>
    <mergeCell ref="B13:B15"/>
    <mergeCell ref="B16:B18"/>
  </mergeCells>
  <phoneticPr fontId="1" type="noConversion"/>
  <conditionalFormatting sqref="F2:AS2 AU2">
    <cfRule type="expression" dxfId="23" priority="7">
      <formula>F$2&lt;-0.00001</formula>
    </cfRule>
  </conditionalFormatting>
  <conditionalFormatting sqref="F3:AS23 AU3:AU23">
    <cfRule type="expression" dxfId="22" priority="4">
      <formula>F$2&lt;-0.00001</formula>
    </cfRule>
    <cfRule type="expression" dxfId="21" priority="5">
      <formula>F$2&lt;-0.00001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croll Bar 2">
              <controlPr defaultSize="0" autoPict="0">
                <anchor moveWithCells="1">
                  <from>
                    <xdr:col>0</xdr:col>
                    <xdr:colOff>28575</xdr:colOff>
                    <xdr:row>4</xdr:row>
                    <xdr:rowOff>9525</xdr:rowOff>
                  </from>
                  <to>
                    <xdr:col>0</xdr:col>
                    <xdr:colOff>714375</xdr:colOff>
                    <xdr:row>19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0FA1C-AE57-441A-A4B7-4FC07F4C771F}">
  <dimension ref="A1:AX123"/>
  <sheetViews>
    <sheetView topLeftCell="A3" zoomScale="55" zoomScaleNormal="55" workbookViewId="0">
      <selection activeCell="B3" sqref="B3:B11"/>
    </sheetView>
  </sheetViews>
  <sheetFormatPr defaultRowHeight="15.75"/>
  <cols>
    <col min="1" max="1" width="13.7109375" customWidth="1"/>
    <col min="2" max="2" width="14.140625" customWidth="1"/>
    <col min="3" max="3" width="14" customWidth="1"/>
    <col min="4" max="4" width="13.140625" customWidth="1"/>
    <col min="5" max="5" width="18.7109375" customWidth="1"/>
    <col min="6" max="6" width="18.28515625" customWidth="1"/>
    <col min="7" max="7" width="16.28515625" customWidth="1"/>
    <col min="8" max="8" width="18.28515625" customWidth="1"/>
    <col min="9" max="9" width="14.28515625" customWidth="1"/>
    <col min="10" max="10" width="15.42578125" customWidth="1"/>
    <col min="11" max="11" width="14.42578125" customWidth="1"/>
    <col min="12" max="12" width="18.85546875" customWidth="1"/>
    <col min="13" max="13" width="15" customWidth="1"/>
    <col min="14" max="14" width="14.5703125" customWidth="1"/>
    <col min="15" max="15" width="15" customWidth="1"/>
    <col min="16" max="16" width="17.140625" customWidth="1"/>
    <col min="17" max="17" width="14.7109375" customWidth="1"/>
    <col min="18" max="18" width="15.5703125" customWidth="1"/>
    <col min="19" max="19" width="15.85546875" customWidth="1"/>
    <col min="20" max="20" width="14.5703125" customWidth="1"/>
    <col min="21" max="21" width="13.85546875" customWidth="1"/>
    <col min="22" max="22" width="12.5703125" hidden="1" customWidth="1"/>
    <col min="23" max="23" width="14.42578125" hidden="1" customWidth="1"/>
    <col min="24" max="24" width="15.85546875" hidden="1" customWidth="1"/>
    <col min="25" max="25" width="14" hidden="1" customWidth="1"/>
    <col min="26" max="26" width="15" hidden="1" customWidth="1"/>
    <col min="27" max="27" width="13.28515625" hidden="1" customWidth="1"/>
    <col min="28" max="28" width="14.42578125" hidden="1" customWidth="1"/>
    <col min="29" max="29" width="15" hidden="1" customWidth="1"/>
    <col min="30" max="30" width="13.140625" hidden="1" customWidth="1"/>
    <col min="31" max="31" width="15" hidden="1" customWidth="1"/>
    <col min="32" max="32" width="16.42578125" hidden="1" customWidth="1"/>
    <col min="33" max="33" width="14.140625" hidden="1" customWidth="1"/>
    <col min="34" max="34" width="14" hidden="1" customWidth="1"/>
    <col min="35" max="35" width="14.7109375" hidden="1" customWidth="1"/>
    <col min="36" max="36" width="16.28515625" hidden="1" customWidth="1"/>
    <col min="37" max="37" width="13.28515625" hidden="1" customWidth="1"/>
    <col min="38" max="38" width="14.28515625" hidden="1" customWidth="1"/>
    <col min="39" max="40" width="12.5703125" hidden="1" customWidth="1"/>
    <col min="41" max="41" width="13.28515625" hidden="1" customWidth="1"/>
    <col min="42" max="42" width="13.5703125" hidden="1" customWidth="1"/>
    <col min="43" max="43" width="13.140625" hidden="1" customWidth="1"/>
    <col min="44" max="44" width="13.42578125" hidden="1" customWidth="1"/>
    <col min="45" max="45" width="14.28515625" hidden="1" customWidth="1"/>
    <col min="46" max="46" width="13.42578125" customWidth="1"/>
    <col min="47" max="47" width="18.85546875" customWidth="1"/>
    <col min="48" max="48" width="18.42578125" customWidth="1"/>
    <col min="49" max="49" width="27.5703125" customWidth="1"/>
    <col min="50" max="50" width="20.140625" customWidth="1"/>
  </cols>
  <sheetData>
    <row r="1" spans="1:49" ht="15.75" customHeight="1">
      <c r="A1" s="93" t="s">
        <v>387</v>
      </c>
      <c r="B1" s="117" t="s">
        <v>345</v>
      </c>
      <c r="C1" s="117"/>
      <c r="D1" s="115" t="s">
        <v>343</v>
      </c>
      <c r="E1" s="79" t="s">
        <v>344</v>
      </c>
      <c r="F1" s="28" t="s">
        <v>347</v>
      </c>
      <c r="G1" s="28" t="s">
        <v>348</v>
      </c>
      <c r="H1" s="28" t="s">
        <v>349</v>
      </c>
      <c r="I1" s="28" t="s">
        <v>350</v>
      </c>
      <c r="J1" s="28" t="s">
        <v>351</v>
      </c>
      <c r="K1" s="28" t="s">
        <v>352</v>
      </c>
      <c r="L1" s="28" t="s">
        <v>353</v>
      </c>
      <c r="M1" s="28" t="s">
        <v>354</v>
      </c>
      <c r="N1" s="28" t="s">
        <v>355</v>
      </c>
      <c r="O1" s="28" t="s">
        <v>356</v>
      </c>
      <c r="P1" s="28" t="s">
        <v>357</v>
      </c>
      <c r="Q1" s="28" t="s">
        <v>358</v>
      </c>
      <c r="R1" s="28" t="s">
        <v>359</v>
      </c>
      <c r="S1" s="28" t="s">
        <v>360</v>
      </c>
      <c r="T1" s="28" t="s">
        <v>361</v>
      </c>
      <c r="U1" s="28" t="s">
        <v>362</v>
      </c>
      <c r="V1" s="28" t="s">
        <v>363</v>
      </c>
      <c r="W1" s="28" t="s">
        <v>364</v>
      </c>
      <c r="X1" s="28" t="s">
        <v>365</v>
      </c>
      <c r="Y1" s="28" t="s">
        <v>366</v>
      </c>
      <c r="Z1" s="28" t="s">
        <v>367</v>
      </c>
      <c r="AA1" s="28" t="s">
        <v>368</v>
      </c>
      <c r="AB1" s="28" t="s">
        <v>369</v>
      </c>
      <c r="AC1" s="28" t="s">
        <v>370</v>
      </c>
      <c r="AD1" s="28" t="s">
        <v>371</v>
      </c>
      <c r="AE1" s="28" t="s">
        <v>372</v>
      </c>
      <c r="AF1" s="28" t="s">
        <v>373</v>
      </c>
      <c r="AG1" s="28" t="s">
        <v>374</v>
      </c>
      <c r="AH1" s="28" t="s">
        <v>375</v>
      </c>
      <c r="AI1" s="28" t="s">
        <v>376</v>
      </c>
      <c r="AJ1" s="28" t="s">
        <v>377</v>
      </c>
      <c r="AK1" s="28" t="s">
        <v>378</v>
      </c>
      <c r="AL1" s="28" t="s">
        <v>379</v>
      </c>
      <c r="AM1" s="28" t="s">
        <v>380</v>
      </c>
      <c r="AN1" s="28" t="s">
        <v>381</v>
      </c>
      <c r="AO1" s="28" t="s">
        <v>382</v>
      </c>
      <c r="AP1" s="28" t="s">
        <v>383</v>
      </c>
      <c r="AQ1" s="28" t="s">
        <v>384</v>
      </c>
      <c r="AR1" s="28" t="s">
        <v>385</v>
      </c>
      <c r="AS1" s="28" t="s">
        <v>386</v>
      </c>
      <c r="AU1" s="79" t="s">
        <v>388</v>
      </c>
    </row>
    <row r="2" spans="1:49" ht="21">
      <c r="A2" s="93"/>
      <c r="B2" s="117"/>
      <c r="C2" s="117"/>
      <c r="D2" s="116"/>
      <c r="E2" s="33">
        <f>A3</f>
        <v>0.09</v>
      </c>
      <c r="F2" s="33">
        <f t="shared" ref="F2:AU2" si="0">E2-0.5%</f>
        <v>8.4999999999999992E-2</v>
      </c>
      <c r="G2" s="33">
        <f t="shared" si="0"/>
        <v>7.9999999999999988E-2</v>
      </c>
      <c r="H2" s="33">
        <f t="shared" si="0"/>
        <v>7.4999999999999983E-2</v>
      </c>
      <c r="I2" s="33">
        <f t="shared" si="0"/>
        <v>6.9999999999999979E-2</v>
      </c>
      <c r="J2" s="33">
        <f t="shared" si="0"/>
        <v>6.4999999999999974E-2</v>
      </c>
      <c r="K2" s="33">
        <f t="shared" si="0"/>
        <v>5.9999999999999977E-2</v>
      </c>
      <c r="L2" s="33">
        <f t="shared" si="0"/>
        <v>5.4999999999999979E-2</v>
      </c>
      <c r="M2" s="33">
        <f t="shared" si="0"/>
        <v>4.9999999999999982E-2</v>
      </c>
      <c r="N2" s="33">
        <f t="shared" si="0"/>
        <v>4.4999999999999984E-2</v>
      </c>
      <c r="O2" s="33">
        <f t="shared" si="0"/>
        <v>3.9999999999999987E-2</v>
      </c>
      <c r="P2" s="33">
        <f t="shared" si="0"/>
        <v>3.4999999999999989E-2</v>
      </c>
      <c r="Q2" s="33">
        <f t="shared" si="0"/>
        <v>2.9999999999999988E-2</v>
      </c>
      <c r="R2" s="33">
        <f t="shared" si="0"/>
        <v>2.4999999999999988E-2</v>
      </c>
      <c r="S2" s="33">
        <f t="shared" si="0"/>
        <v>1.9999999999999987E-2</v>
      </c>
      <c r="T2" s="33">
        <f t="shared" si="0"/>
        <v>1.4999999999999986E-2</v>
      </c>
      <c r="U2" s="33">
        <f t="shared" si="0"/>
        <v>9.9999999999999846E-3</v>
      </c>
      <c r="V2" s="33">
        <f t="shared" si="0"/>
        <v>4.9999999999999845E-3</v>
      </c>
      <c r="W2" s="33">
        <f t="shared" si="0"/>
        <v>-1.5612511283791264E-17</v>
      </c>
      <c r="X2" s="33">
        <f t="shared" si="0"/>
        <v>-5.0000000000000157E-3</v>
      </c>
      <c r="Y2" s="33">
        <f t="shared" si="0"/>
        <v>-1.0000000000000016E-2</v>
      </c>
      <c r="Z2" s="33">
        <f t="shared" si="0"/>
        <v>-1.5000000000000017E-2</v>
      </c>
      <c r="AA2" s="33">
        <f t="shared" si="0"/>
        <v>-2.0000000000000018E-2</v>
      </c>
      <c r="AB2" s="33">
        <f t="shared" si="0"/>
        <v>-2.5000000000000019E-2</v>
      </c>
      <c r="AC2" s="33">
        <f t="shared" si="0"/>
        <v>-3.000000000000002E-2</v>
      </c>
      <c r="AD2" s="33">
        <f t="shared" si="0"/>
        <v>-3.5000000000000017E-2</v>
      </c>
      <c r="AE2" s="33">
        <f t="shared" si="0"/>
        <v>-4.0000000000000015E-2</v>
      </c>
      <c r="AF2" s="33">
        <f t="shared" si="0"/>
        <v>-4.5000000000000012E-2</v>
      </c>
      <c r="AG2" s="33">
        <f t="shared" si="0"/>
        <v>-5.000000000000001E-2</v>
      </c>
      <c r="AH2" s="33">
        <f t="shared" si="0"/>
        <v>-5.5000000000000007E-2</v>
      </c>
      <c r="AI2" s="33">
        <f t="shared" si="0"/>
        <v>-6.0000000000000005E-2</v>
      </c>
      <c r="AJ2" s="33">
        <f t="shared" si="0"/>
        <v>-6.5000000000000002E-2</v>
      </c>
      <c r="AK2" s="33">
        <f t="shared" si="0"/>
        <v>-7.0000000000000007E-2</v>
      </c>
      <c r="AL2" s="33">
        <f t="shared" si="0"/>
        <v>-7.5000000000000011E-2</v>
      </c>
      <c r="AM2" s="33">
        <f t="shared" si="0"/>
        <v>-8.0000000000000016E-2</v>
      </c>
      <c r="AN2" s="33">
        <f t="shared" si="0"/>
        <v>-8.500000000000002E-2</v>
      </c>
      <c r="AO2" s="33">
        <f t="shared" si="0"/>
        <v>-9.0000000000000024E-2</v>
      </c>
      <c r="AP2" s="33">
        <f t="shared" si="0"/>
        <v>-9.5000000000000029E-2</v>
      </c>
      <c r="AQ2" s="33">
        <f t="shared" si="0"/>
        <v>-0.10000000000000003</v>
      </c>
      <c r="AR2" s="33">
        <f t="shared" si="0"/>
        <v>-0.10500000000000004</v>
      </c>
      <c r="AS2" s="33">
        <f t="shared" si="0"/>
        <v>-0.11000000000000004</v>
      </c>
      <c r="AU2" s="33">
        <v>0.01</v>
      </c>
    </row>
    <row r="3" spans="1:49" ht="16.5">
      <c r="A3" s="105">
        <f>A7/1000</f>
        <v>0.09</v>
      </c>
      <c r="B3" s="112" t="s">
        <v>143</v>
      </c>
      <c r="C3" s="16" t="s">
        <v>134</v>
      </c>
      <c r="D3" s="6">
        <v>1000</v>
      </c>
      <c r="E3" s="69">
        <v>980</v>
      </c>
      <c r="F3" s="36">
        <f>ROUNDDOWN($E3-($E$2-F$2)*$D3,3)</f>
        <v>975</v>
      </c>
      <c r="G3" s="36">
        <f t="shared" ref="G3:V18" si="1">ROUNDDOWN($E3-($E$2-G$2)*$D3,3)</f>
        <v>970</v>
      </c>
      <c r="H3" s="36">
        <f t="shared" si="1"/>
        <v>965</v>
      </c>
      <c r="I3" s="36">
        <f t="shared" si="1"/>
        <v>960</v>
      </c>
      <c r="J3" s="36">
        <f t="shared" si="1"/>
        <v>955</v>
      </c>
      <c r="K3" s="36">
        <f t="shared" si="1"/>
        <v>950</v>
      </c>
      <c r="L3" s="36">
        <f t="shared" si="1"/>
        <v>945</v>
      </c>
      <c r="M3" s="36">
        <f t="shared" si="1"/>
        <v>940</v>
      </c>
      <c r="N3" s="36">
        <f t="shared" si="1"/>
        <v>935</v>
      </c>
      <c r="O3" s="36">
        <f t="shared" si="1"/>
        <v>930</v>
      </c>
      <c r="P3" s="36">
        <f t="shared" si="1"/>
        <v>925</v>
      </c>
      <c r="Q3" s="36">
        <f t="shared" si="1"/>
        <v>920</v>
      </c>
      <c r="R3" s="36">
        <f t="shared" si="1"/>
        <v>915</v>
      </c>
      <c r="S3" s="36">
        <f t="shared" si="1"/>
        <v>910</v>
      </c>
      <c r="T3" s="36">
        <f t="shared" si="1"/>
        <v>905</v>
      </c>
      <c r="U3" s="36">
        <f t="shared" si="1"/>
        <v>900</v>
      </c>
      <c r="V3" s="35">
        <f t="shared" si="1"/>
        <v>895</v>
      </c>
      <c r="W3" s="35">
        <f t="shared" ref="W3:AL18" si="2">ROUNDDOWN($E3-($E$2-W$2)*$D3,3)</f>
        <v>890</v>
      </c>
      <c r="X3" s="35">
        <f t="shared" si="2"/>
        <v>885</v>
      </c>
      <c r="Y3" s="35">
        <f t="shared" si="2"/>
        <v>880</v>
      </c>
      <c r="Z3" s="35">
        <f t="shared" si="2"/>
        <v>875</v>
      </c>
      <c r="AA3" s="35">
        <f t="shared" si="2"/>
        <v>870</v>
      </c>
      <c r="AB3" s="35">
        <f t="shared" si="2"/>
        <v>865</v>
      </c>
      <c r="AC3" s="35">
        <f t="shared" si="2"/>
        <v>860</v>
      </c>
      <c r="AD3" s="35">
        <f t="shared" si="2"/>
        <v>855</v>
      </c>
      <c r="AE3" s="35">
        <f t="shared" si="2"/>
        <v>850</v>
      </c>
      <c r="AF3" s="35">
        <f t="shared" si="2"/>
        <v>845</v>
      </c>
      <c r="AG3" s="35">
        <f t="shared" si="2"/>
        <v>840</v>
      </c>
      <c r="AH3" s="35">
        <f t="shared" si="2"/>
        <v>835</v>
      </c>
      <c r="AI3" s="35">
        <f t="shared" si="2"/>
        <v>830</v>
      </c>
      <c r="AJ3" s="35">
        <f t="shared" si="2"/>
        <v>825</v>
      </c>
      <c r="AK3" s="35">
        <f t="shared" si="2"/>
        <v>820</v>
      </c>
      <c r="AL3" s="35">
        <f t="shared" si="2"/>
        <v>815</v>
      </c>
      <c r="AM3" s="35">
        <f t="shared" ref="AM3:AS18" si="3">ROUNDDOWN($E3-($E$2-AM$2)*$D3,3)</f>
        <v>810</v>
      </c>
      <c r="AN3" s="35">
        <f t="shared" si="3"/>
        <v>805</v>
      </c>
      <c r="AO3" s="35">
        <f t="shared" si="3"/>
        <v>800</v>
      </c>
      <c r="AP3" s="35">
        <f t="shared" si="3"/>
        <v>795</v>
      </c>
      <c r="AQ3" s="35">
        <f t="shared" si="3"/>
        <v>790</v>
      </c>
      <c r="AR3" s="35">
        <f t="shared" si="3"/>
        <v>785</v>
      </c>
      <c r="AS3" s="35">
        <f t="shared" si="3"/>
        <v>780</v>
      </c>
      <c r="AU3" s="36">
        <f>ROUNDDOWN($E3-($E$2-AU$2)*$D3,3)</f>
        <v>900</v>
      </c>
      <c r="AV3" s="16" t="s">
        <v>134</v>
      </c>
      <c r="AW3" s="112" t="s">
        <v>143</v>
      </c>
    </row>
    <row r="4" spans="1:49" ht="16.5">
      <c r="A4" s="105"/>
      <c r="B4" s="113"/>
      <c r="C4" s="16" t="s">
        <v>133</v>
      </c>
      <c r="D4" s="6">
        <v>1000</v>
      </c>
      <c r="E4" s="69">
        <v>980</v>
      </c>
      <c r="F4" s="36">
        <f t="shared" ref="F4:U19" si="4">ROUNDDOWN($E4-($E$2-F$2)*$D4,3)</f>
        <v>975</v>
      </c>
      <c r="G4" s="36">
        <f t="shared" si="1"/>
        <v>970</v>
      </c>
      <c r="H4" s="36">
        <f t="shared" si="1"/>
        <v>965</v>
      </c>
      <c r="I4" s="36">
        <f t="shared" si="1"/>
        <v>960</v>
      </c>
      <c r="J4" s="36">
        <f t="shared" si="1"/>
        <v>955</v>
      </c>
      <c r="K4" s="36">
        <f t="shared" si="1"/>
        <v>950</v>
      </c>
      <c r="L4" s="36">
        <f t="shared" si="1"/>
        <v>945</v>
      </c>
      <c r="M4" s="36">
        <f t="shared" si="1"/>
        <v>940</v>
      </c>
      <c r="N4" s="36">
        <f t="shared" si="1"/>
        <v>935</v>
      </c>
      <c r="O4" s="36">
        <f t="shared" si="1"/>
        <v>930</v>
      </c>
      <c r="P4" s="36">
        <f t="shared" si="1"/>
        <v>925</v>
      </c>
      <c r="Q4" s="36">
        <f t="shared" si="1"/>
        <v>920</v>
      </c>
      <c r="R4" s="36">
        <f t="shared" si="1"/>
        <v>915</v>
      </c>
      <c r="S4" s="36">
        <f t="shared" si="1"/>
        <v>910</v>
      </c>
      <c r="T4" s="36">
        <f t="shared" si="1"/>
        <v>905</v>
      </c>
      <c r="U4" s="36">
        <f t="shared" si="1"/>
        <v>900</v>
      </c>
      <c r="V4" s="35">
        <f t="shared" si="1"/>
        <v>895</v>
      </c>
      <c r="W4" s="35">
        <f t="shared" si="2"/>
        <v>890</v>
      </c>
      <c r="X4" s="35">
        <f t="shared" si="2"/>
        <v>885</v>
      </c>
      <c r="Y4" s="35">
        <f t="shared" si="2"/>
        <v>880</v>
      </c>
      <c r="Z4" s="35">
        <f t="shared" si="2"/>
        <v>875</v>
      </c>
      <c r="AA4" s="35">
        <f t="shared" si="2"/>
        <v>870</v>
      </c>
      <c r="AB4" s="35">
        <f t="shared" si="2"/>
        <v>865</v>
      </c>
      <c r="AC4" s="35">
        <f t="shared" si="2"/>
        <v>860</v>
      </c>
      <c r="AD4" s="35">
        <f t="shared" si="2"/>
        <v>855</v>
      </c>
      <c r="AE4" s="35">
        <f t="shared" si="2"/>
        <v>850</v>
      </c>
      <c r="AF4" s="35">
        <f t="shared" si="2"/>
        <v>845</v>
      </c>
      <c r="AG4" s="35">
        <f t="shared" si="2"/>
        <v>840</v>
      </c>
      <c r="AH4" s="35">
        <f t="shared" si="2"/>
        <v>835</v>
      </c>
      <c r="AI4" s="35">
        <f t="shared" si="2"/>
        <v>830</v>
      </c>
      <c r="AJ4" s="35">
        <f t="shared" si="2"/>
        <v>825</v>
      </c>
      <c r="AK4" s="35">
        <f t="shared" si="2"/>
        <v>820</v>
      </c>
      <c r="AL4" s="35">
        <f t="shared" si="2"/>
        <v>815</v>
      </c>
      <c r="AM4" s="35">
        <f t="shared" si="3"/>
        <v>810</v>
      </c>
      <c r="AN4" s="35">
        <f t="shared" si="3"/>
        <v>805</v>
      </c>
      <c r="AO4" s="35">
        <f t="shared" si="3"/>
        <v>800</v>
      </c>
      <c r="AP4" s="35">
        <f t="shared" si="3"/>
        <v>795</v>
      </c>
      <c r="AQ4" s="35">
        <f t="shared" si="3"/>
        <v>790</v>
      </c>
      <c r="AR4" s="35">
        <f t="shared" si="3"/>
        <v>785</v>
      </c>
      <c r="AS4" s="35">
        <f t="shared" si="3"/>
        <v>780</v>
      </c>
      <c r="AU4" s="36">
        <f>ROUNDDOWN($E4-($E$2-AU$2)*$D4,3)</f>
        <v>900</v>
      </c>
      <c r="AV4" s="16" t="s">
        <v>133</v>
      </c>
      <c r="AW4" s="113"/>
    </row>
    <row r="5" spans="1:49" ht="16.5">
      <c r="B5" s="113"/>
      <c r="C5" s="16" t="s">
        <v>139</v>
      </c>
      <c r="D5" s="6">
        <v>1000</v>
      </c>
      <c r="E5" s="69">
        <v>980</v>
      </c>
      <c r="F5" s="36">
        <f t="shared" si="4"/>
        <v>975</v>
      </c>
      <c r="G5" s="36">
        <f t="shared" si="1"/>
        <v>970</v>
      </c>
      <c r="H5" s="36">
        <f t="shared" si="1"/>
        <v>965</v>
      </c>
      <c r="I5" s="36">
        <f t="shared" si="1"/>
        <v>960</v>
      </c>
      <c r="J5" s="36">
        <f t="shared" si="1"/>
        <v>955</v>
      </c>
      <c r="K5" s="36">
        <f t="shared" si="1"/>
        <v>950</v>
      </c>
      <c r="L5" s="36">
        <f t="shared" si="1"/>
        <v>945</v>
      </c>
      <c r="M5" s="36">
        <f t="shared" si="1"/>
        <v>940</v>
      </c>
      <c r="N5" s="36">
        <f t="shared" si="1"/>
        <v>935</v>
      </c>
      <c r="O5" s="36">
        <f t="shared" si="1"/>
        <v>930</v>
      </c>
      <c r="P5" s="36">
        <f t="shared" si="1"/>
        <v>925</v>
      </c>
      <c r="Q5" s="36">
        <f t="shared" si="1"/>
        <v>920</v>
      </c>
      <c r="R5" s="36">
        <f t="shared" si="1"/>
        <v>915</v>
      </c>
      <c r="S5" s="36">
        <f t="shared" si="1"/>
        <v>910</v>
      </c>
      <c r="T5" s="36">
        <f t="shared" si="1"/>
        <v>905</v>
      </c>
      <c r="U5" s="36">
        <f t="shared" si="1"/>
        <v>900</v>
      </c>
      <c r="V5" s="35">
        <f t="shared" si="1"/>
        <v>895</v>
      </c>
      <c r="W5" s="35">
        <f t="shared" si="2"/>
        <v>890</v>
      </c>
      <c r="X5" s="35">
        <f t="shared" si="2"/>
        <v>885</v>
      </c>
      <c r="Y5" s="35">
        <f t="shared" si="2"/>
        <v>880</v>
      </c>
      <c r="Z5" s="35">
        <f t="shared" si="2"/>
        <v>875</v>
      </c>
      <c r="AA5" s="35">
        <f t="shared" si="2"/>
        <v>870</v>
      </c>
      <c r="AB5" s="35">
        <f t="shared" si="2"/>
        <v>865</v>
      </c>
      <c r="AC5" s="35">
        <f t="shared" si="2"/>
        <v>860</v>
      </c>
      <c r="AD5" s="35">
        <f t="shared" si="2"/>
        <v>855</v>
      </c>
      <c r="AE5" s="35">
        <f t="shared" si="2"/>
        <v>850</v>
      </c>
      <c r="AF5" s="35">
        <f t="shared" si="2"/>
        <v>845</v>
      </c>
      <c r="AG5" s="35">
        <f t="shared" si="2"/>
        <v>840</v>
      </c>
      <c r="AH5" s="35">
        <f t="shared" si="2"/>
        <v>835</v>
      </c>
      <c r="AI5" s="35">
        <f t="shared" si="2"/>
        <v>830</v>
      </c>
      <c r="AJ5" s="35">
        <f t="shared" si="2"/>
        <v>825</v>
      </c>
      <c r="AK5" s="35">
        <f t="shared" si="2"/>
        <v>820</v>
      </c>
      <c r="AL5" s="35">
        <f t="shared" si="2"/>
        <v>815</v>
      </c>
      <c r="AM5" s="35">
        <f t="shared" si="3"/>
        <v>810</v>
      </c>
      <c r="AN5" s="35">
        <f t="shared" si="3"/>
        <v>805</v>
      </c>
      <c r="AO5" s="35">
        <f t="shared" si="3"/>
        <v>800</v>
      </c>
      <c r="AP5" s="35">
        <f t="shared" si="3"/>
        <v>795</v>
      </c>
      <c r="AQ5" s="35">
        <f t="shared" si="3"/>
        <v>790</v>
      </c>
      <c r="AR5" s="35">
        <f t="shared" si="3"/>
        <v>785</v>
      </c>
      <c r="AS5" s="35">
        <f t="shared" si="3"/>
        <v>780</v>
      </c>
      <c r="AU5" s="36">
        <f>ROUNDDOWN($E5-($E$2-AU$2)*$D5,3)</f>
        <v>900</v>
      </c>
      <c r="AV5" s="16" t="s">
        <v>139</v>
      </c>
      <c r="AW5" s="113"/>
    </row>
    <row r="6" spans="1:49" ht="16.5">
      <c r="A6" s="80"/>
      <c r="B6" s="113"/>
      <c r="C6" s="16" t="s">
        <v>138</v>
      </c>
      <c r="D6" s="6">
        <v>333.33300000000003</v>
      </c>
      <c r="E6" s="69">
        <v>326.666</v>
      </c>
      <c r="F6" s="36">
        <f t="shared" si="4"/>
        <v>324.99900000000002</v>
      </c>
      <c r="G6" s="36">
        <f t="shared" si="1"/>
        <v>323.33199999999999</v>
      </c>
      <c r="H6" s="36">
        <f t="shared" si="1"/>
        <v>321.666</v>
      </c>
      <c r="I6" s="36">
        <f t="shared" si="1"/>
        <v>319.99900000000002</v>
      </c>
      <c r="J6" s="36">
        <f t="shared" si="1"/>
        <v>318.33199999999999</v>
      </c>
      <c r="K6" s="36">
        <f t="shared" si="1"/>
        <v>316.666</v>
      </c>
      <c r="L6" s="36">
        <f t="shared" si="1"/>
        <v>314.99900000000002</v>
      </c>
      <c r="M6" s="36">
        <f t="shared" si="1"/>
        <v>313.33199999999999</v>
      </c>
      <c r="N6" s="36">
        <f t="shared" si="1"/>
        <v>311.666</v>
      </c>
      <c r="O6" s="36">
        <f t="shared" si="1"/>
        <v>309.99900000000002</v>
      </c>
      <c r="P6" s="36">
        <f t="shared" si="1"/>
        <v>308.33199999999999</v>
      </c>
      <c r="Q6" s="36">
        <f t="shared" si="1"/>
        <v>306.666</v>
      </c>
      <c r="R6" s="36">
        <f t="shared" si="1"/>
        <v>304.99900000000002</v>
      </c>
      <c r="S6" s="36">
        <f t="shared" si="1"/>
        <v>303.33199999999999</v>
      </c>
      <c r="T6" s="36">
        <f t="shared" si="1"/>
        <v>301.666</v>
      </c>
      <c r="U6" s="36">
        <f t="shared" si="1"/>
        <v>299.99900000000002</v>
      </c>
      <c r="V6" s="35">
        <f t="shared" si="1"/>
        <v>298.33199999999999</v>
      </c>
      <c r="W6" s="35">
        <f t="shared" si="2"/>
        <v>296.666</v>
      </c>
      <c r="X6" s="35">
        <f t="shared" si="2"/>
        <v>294.99900000000002</v>
      </c>
      <c r="Y6" s="35">
        <f t="shared" si="2"/>
        <v>293.33199999999999</v>
      </c>
      <c r="Z6" s="35">
        <f t="shared" si="2"/>
        <v>291.666</v>
      </c>
      <c r="AA6" s="35">
        <f t="shared" si="2"/>
        <v>289.99900000000002</v>
      </c>
      <c r="AB6" s="35">
        <f t="shared" si="2"/>
        <v>288.33199999999999</v>
      </c>
      <c r="AC6" s="35">
        <f t="shared" si="2"/>
        <v>286.666</v>
      </c>
      <c r="AD6" s="35">
        <f t="shared" si="2"/>
        <v>284.99900000000002</v>
      </c>
      <c r="AE6" s="35">
        <f t="shared" si="2"/>
        <v>283.33199999999999</v>
      </c>
      <c r="AF6" s="35">
        <f t="shared" si="2"/>
        <v>281.666</v>
      </c>
      <c r="AG6" s="35">
        <f t="shared" si="2"/>
        <v>279.99900000000002</v>
      </c>
      <c r="AH6" s="35">
        <f t="shared" si="2"/>
        <v>278.33199999999999</v>
      </c>
      <c r="AI6" s="35">
        <f t="shared" si="2"/>
        <v>276.666</v>
      </c>
      <c r="AJ6" s="35">
        <f t="shared" si="2"/>
        <v>274.99900000000002</v>
      </c>
      <c r="AK6" s="35">
        <f t="shared" si="2"/>
        <v>273.33199999999999</v>
      </c>
      <c r="AL6" s="35">
        <f t="shared" si="2"/>
        <v>271.666</v>
      </c>
      <c r="AM6" s="35">
        <f t="shared" si="3"/>
        <v>269.99900000000002</v>
      </c>
      <c r="AN6" s="35">
        <f t="shared" si="3"/>
        <v>268.33199999999999</v>
      </c>
      <c r="AO6" s="35">
        <f t="shared" si="3"/>
        <v>266.666</v>
      </c>
      <c r="AP6" s="35">
        <f t="shared" si="3"/>
        <v>264.99900000000002</v>
      </c>
      <c r="AQ6" s="35">
        <f t="shared" si="3"/>
        <v>263.33199999999999</v>
      </c>
      <c r="AR6" s="35">
        <f t="shared" si="3"/>
        <v>261.666</v>
      </c>
      <c r="AS6" s="35">
        <f t="shared" si="3"/>
        <v>259.99900000000002</v>
      </c>
      <c r="AU6" s="36">
        <f>ROUNDDOWN($E6-($E$2-AU$2)*$D6,3)</f>
        <v>299.99900000000002</v>
      </c>
      <c r="AV6" s="16" t="s">
        <v>138</v>
      </c>
      <c r="AW6" s="113"/>
    </row>
    <row r="7" spans="1:49" ht="16.5">
      <c r="A7" s="40">
        <v>90</v>
      </c>
      <c r="B7" s="113"/>
      <c r="C7" s="16" t="s">
        <v>137</v>
      </c>
      <c r="D7" s="6">
        <v>166.666</v>
      </c>
      <c r="E7" s="69">
        <v>163.333</v>
      </c>
      <c r="F7" s="36">
        <f t="shared" si="4"/>
        <v>162.499</v>
      </c>
      <c r="G7" s="36">
        <f t="shared" si="1"/>
        <v>161.666</v>
      </c>
      <c r="H7" s="36">
        <f t="shared" si="1"/>
        <v>160.833</v>
      </c>
      <c r="I7" s="36">
        <f t="shared" si="1"/>
        <v>159.999</v>
      </c>
      <c r="J7" s="36">
        <f t="shared" si="1"/>
        <v>159.166</v>
      </c>
      <c r="K7" s="36">
        <f t="shared" si="1"/>
        <v>158.333</v>
      </c>
      <c r="L7" s="36">
        <f t="shared" si="1"/>
        <v>157.499</v>
      </c>
      <c r="M7" s="36">
        <f t="shared" si="1"/>
        <v>156.666</v>
      </c>
      <c r="N7" s="36">
        <f t="shared" si="1"/>
        <v>155.833</v>
      </c>
      <c r="O7" s="36">
        <f t="shared" si="1"/>
        <v>154.999</v>
      </c>
      <c r="P7" s="36">
        <f t="shared" si="1"/>
        <v>154.166</v>
      </c>
      <c r="Q7" s="36">
        <f t="shared" si="1"/>
        <v>153.333</v>
      </c>
      <c r="R7" s="36">
        <f t="shared" si="1"/>
        <v>152.499</v>
      </c>
      <c r="S7" s="36">
        <f t="shared" si="1"/>
        <v>151.666</v>
      </c>
      <c r="T7" s="36">
        <f t="shared" si="1"/>
        <v>150.833</v>
      </c>
      <c r="U7" s="36">
        <f t="shared" si="1"/>
        <v>149.999</v>
      </c>
      <c r="V7" s="35">
        <f t="shared" si="1"/>
        <v>149.166</v>
      </c>
      <c r="W7" s="35">
        <f t="shared" si="2"/>
        <v>148.333</v>
      </c>
      <c r="X7" s="35">
        <f t="shared" si="2"/>
        <v>147.499</v>
      </c>
      <c r="Y7" s="35">
        <f t="shared" si="2"/>
        <v>146.666</v>
      </c>
      <c r="Z7" s="35">
        <f t="shared" si="2"/>
        <v>145.833</v>
      </c>
      <c r="AA7" s="35">
        <f t="shared" si="2"/>
        <v>144.999</v>
      </c>
      <c r="AB7" s="35">
        <f t="shared" si="2"/>
        <v>144.166</v>
      </c>
      <c r="AC7" s="35">
        <f t="shared" si="2"/>
        <v>143.333</v>
      </c>
      <c r="AD7" s="35">
        <f t="shared" si="2"/>
        <v>142.499</v>
      </c>
      <c r="AE7" s="35">
        <f t="shared" si="2"/>
        <v>141.666</v>
      </c>
      <c r="AF7" s="35">
        <f t="shared" si="2"/>
        <v>140.833</v>
      </c>
      <c r="AG7" s="35">
        <f t="shared" si="2"/>
        <v>139.999</v>
      </c>
      <c r="AH7" s="35">
        <f t="shared" si="2"/>
        <v>139.166</v>
      </c>
      <c r="AI7" s="35">
        <f t="shared" si="2"/>
        <v>138.333</v>
      </c>
      <c r="AJ7" s="35">
        <f t="shared" si="2"/>
        <v>137.499</v>
      </c>
      <c r="AK7" s="35">
        <f t="shared" si="2"/>
        <v>136.666</v>
      </c>
      <c r="AL7" s="35">
        <f t="shared" si="2"/>
        <v>135.833</v>
      </c>
      <c r="AM7" s="35">
        <f t="shared" si="3"/>
        <v>134.999</v>
      </c>
      <c r="AN7" s="35">
        <f t="shared" si="3"/>
        <v>134.166</v>
      </c>
      <c r="AO7" s="35">
        <f t="shared" si="3"/>
        <v>133.333</v>
      </c>
      <c r="AP7" s="35">
        <f t="shared" si="3"/>
        <v>132.499</v>
      </c>
      <c r="AQ7" s="35">
        <f t="shared" si="3"/>
        <v>131.666</v>
      </c>
      <c r="AR7" s="35">
        <f t="shared" si="3"/>
        <v>130.833</v>
      </c>
      <c r="AS7" s="35">
        <f t="shared" si="3"/>
        <v>129.999</v>
      </c>
      <c r="AU7" s="36">
        <f>ROUNDDOWN($E7-($E$2-AU$2)*$D7,3)</f>
        <v>149.999</v>
      </c>
      <c r="AV7" s="16" t="s">
        <v>137</v>
      </c>
      <c r="AW7" s="113"/>
    </row>
    <row r="8" spans="1:49" ht="16.5">
      <c r="A8" s="40"/>
      <c r="B8" s="113"/>
      <c r="C8" s="16" t="s">
        <v>136</v>
      </c>
      <c r="D8" s="6">
        <v>333.33300000000003</v>
      </c>
      <c r="E8" s="69">
        <v>326.666</v>
      </c>
      <c r="F8" s="36">
        <f t="shared" si="4"/>
        <v>324.99900000000002</v>
      </c>
      <c r="G8" s="36">
        <f t="shared" si="1"/>
        <v>323.33199999999999</v>
      </c>
      <c r="H8" s="36">
        <f t="shared" si="1"/>
        <v>321.666</v>
      </c>
      <c r="I8" s="36">
        <f t="shared" si="1"/>
        <v>319.99900000000002</v>
      </c>
      <c r="J8" s="36">
        <f t="shared" si="1"/>
        <v>318.33199999999999</v>
      </c>
      <c r="K8" s="36">
        <f t="shared" si="1"/>
        <v>316.666</v>
      </c>
      <c r="L8" s="36">
        <f t="shared" si="1"/>
        <v>314.99900000000002</v>
      </c>
      <c r="M8" s="36">
        <f t="shared" si="1"/>
        <v>313.33199999999999</v>
      </c>
      <c r="N8" s="36">
        <f t="shared" si="1"/>
        <v>311.666</v>
      </c>
      <c r="O8" s="36">
        <f t="shared" si="1"/>
        <v>309.99900000000002</v>
      </c>
      <c r="P8" s="36">
        <f t="shared" si="1"/>
        <v>308.33199999999999</v>
      </c>
      <c r="Q8" s="36">
        <f t="shared" si="1"/>
        <v>306.666</v>
      </c>
      <c r="R8" s="36">
        <f t="shared" si="1"/>
        <v>304.99900000000002</v>
      </c>
      <c r="S8" s="36">
        <f t="shared" si="1"/>
        <v>303.33199999999999</v>
      </c>
      <c r="T8" s="36">
        <f t="shared" si="1"/>
        <v>301.666</v>
      </c>
      <c r="U8" s="36">
        <f t="shared" si="1"/>
        <v>299.99900000000002</v>
      </c>
      <c r="V8" s="35">
        <f t="shared" si="1"/>
        <v>298.33199999999999</v>
      </c>
      <c r="W8" s="35">
        <f t="shared" si="2"/>
        <v>296.666</v>
      </c>
      <c r="X8" s="35">
        <f t="shared" si="2"/>
        <v>294.99900000000002</v>
      </c>
      <c r="Y8" s="35">
        <f t="shared" si="2"/>
        <v>293.33199999999999</v>
      </c>
      <c r="Z8" s="35">
        <f t="shared" si="2"/>
        <v>291.666</v>
      </c>
      <c r="AA8" s="35">
        <f t="shared" si="2"/>
        <v>289.99900000000002</v>
      </c>
      <c r="AB8" s="35">
        <f t="shared" si="2"/>
        <v>288.33199999999999</v>
      </c>
      <c r="AC8" s="35">
        <f t="shared" si="2"/>
        <v>286.666</v>
      </c>
      <c r="AD8" s="35">
        <f t="shared" si="2"/>
        <v>284.99900000000002</v>
      </c>
      <c r="AE8" s="35">
        <f t="shared" si="2"/>
        <v>283.33199999999999</v>
      </c>
      <c r="AF8" s="35">
        <f t="shared" si="2"/>
        <v>281.666</v>
      </c>
      <c r="AG8" s="35">
        <f t="shared" si="2"/>
        <v>279.99900000000002</v>
      </c>
      <c r="AH8" s="35">
        <f t="shared" si="2"/>
        <v>278.33199999999999</v>
      </c>
      <c r="AI8" s="35">
        <f t="shared" si="2"/>
        <v>276.666</v>
      </c>
      <c r="AJ8" s="35">
        <f t="shared" si="2"/>
        <v>274.99900000000002</v>
      </c>
      <c r="AK8" s="35">
        <f t="shared" si="2"/>
        <v>273.33199999999999</v>
      </c>
      <c r="AL8" s="35">
        <f t="shared" si="2"/>
        <v>271.666</v>
      </c>
      <c r="AM8" s="35">
        <f t="shared" si="3"/>
        <v>269.99900000000002</v>
      </c>
      <c r="AN8" s="35">
        <f t="shared" si="3"/>
        <v>268.33199999999999</v>
      </c>
      <c r="AO8" s="35">
        <f t="shared" si="3"/>
        <v>266.666</v>
      </c>
      <c r="AP8" s="35">
        <f t="shared" si="3"/>
        <v>264.99900000000002</v>
      </c>
      <c r="AQ8" s="35">
        <f t="shared" si="3"/>
        <v>263.33199999999999</v>
      </c>
      <c r="AR8" s="35">
        <f t="shared" si="3"/>
        <v>261.666</v>
      </c>
      <c r="AS8" s="35">
        <f t="shared" si="3"/>
        <v>259.99900000000002</v>
      </c>
      <c r="AU8" s="36">
        <f>ROUNDDOWN($E8-($E$2-AU$2)*$D8,3)</f>
        <v>299.99900000000002</v>
      </c>
      <c r="AV8" s="16" t="s">
        <v>136</v>
      </c>
      <c r="AW8" s="113"/>
    </row>
    <row r="9" spans="1:49" ht="16.5">
      <c r="A9" s="37"/>
      <c r="B9" s="113"/>
      <c r="C9" s="16" t="s">
        <v>135</v>
      </c>
      <c r="D9" s="6">
        <v>333.33300000000003</v>
      </c>
      <c r="E9" s="69">
        <v>326.666</v>
      </c>
      <c r="F9" s="36">
        <f t="shared" si="4"/>
        <v>324.99900000000002</v>
      </c>
      <c r="G9" s="36">
        <f t="shared" si="1"/>
        <v>323.33199999999999</v>
      </c>
      <c r="H9" s="36">
        <f t="shared" si="1"/>
        <v>321.666</v>
      </c>
      <c r="I9" s="36">
        <f t="shared" si="1"/>
        <v>319.99900000000002</v>
      </c>
      <c r="J9" s="36">
        <f t="shared" si="1"/>
        <v>318.33199999999999</v>
      </c>
      <c r="K9" s="36">
        <f t="shared" si="1"/>
        <v>316.666</v>
      </c>
      <c r="L9" s="36">
        <f t="shared" si="1"/>
        <v>314.99900000000002</v>
      </c>
      <c r="M9" s="36">
        <f t="shared" si="1"/>
        <v>313.33199999999999</v>
      </c>
      <c r="N9" s="36">
        <f t="shared" si="1"/>
        <v>311.666</v>
      </c>
      <c r="O9" s="36">
        <f t="shared" si="1"/>
        <v>309.99900000000002</v>
      </c>
      <c r="P9" s="36">
        <f t="shared" si="1"/>
        <v>308.33199999999999</v>
      </c>
      <c r="Q9" s="36">
        <f t="shared" si="1"/>
        <v>306.666</v>
      </c>
      <c r="R9" s="36">
        <f t="shared" si="1"/>
        <v>304.99900000000002</v>
      </c>
      <c r="S9" s="36">
        <f t="shared" si="1"/>
        <v>303.33199999999999</v>
      </c>
      <c r="T9" s="36">
        <f t="shared" si="1"/>
        <v>301.666</v>
      </c>
      <c r="U9" s="36">
        <f t="shared" si="1"/>
        <v>299.99900000000002</v>
      </c>
      <c r="V9" s="35">
        <f t="shared" si="1"/>
        <v>298.33199999999999</v>
      </c>
      <c r="W9" s="35">
        <f t="shared" si="2"/>
        <v>296.666</v>
      </c>
      <c r="X9" s="35">
        <f t="shared" si="2"/>
        <v>294.99900000000002</v>
      </c>
      <c r="Y9" s="35">
        <f t="shared" si="2"/>
        <v>293.33199999999999</v>
      </c>
      <c r="Z9" s="35">
        <f t="shared" si="2"/>
        <v>291.666</v>
      </c>
      <c r="AA9" s="35">
        <f t="shared" si="2"/>
        <v>289.99900000000002</v>
      </c>
      <c r="AB9" s="35">
        <f t="shared" si="2"/>
        <v>288.33199999999999</v>
      </c>
      <c r="AC9" s="35">
        <f t="shared" si="2"/>
        <v>286.666</v>
      </c>
      <c r="AD9" s="35">
        <f t="shared" si="2"/>
        <v>284.99900000000002</v>
      </c>
      <c r="AE9" s="35">
        <f t="shared" si="2"/>
        <v>283.33199999999999</v>
      </c>
      <c r="AF9" s="35">
        <f t="shared" si="2"/>
        <v>281.666</v>
      </c>
      <c r="AG9" s="35">
        <f t="shared" si="2"/>
        <v>279.99900000000002</v>
      </c>
      <c r="AH9" s="35">
        <f t="shared" si="2"/>
        <v>278.33199999999999</v>
      </c>
      <c r="AI9" s="35">
        <f t="shared" si="2"/>
        <v>276.666</v>
      </c>
      <c r="AJ9" s="35">
        <f t="shared" si="2"/>
        <v>274.99900000000002</v>
      </c>
      <c r="AK9" s="35">
        <f t="shared" si="2"/>
        <v>273.33199999999999</v>
      </c>
      <c r="AL9" s="35">
        <f t="shared" si="2"/>
        <v>271.666</v>
      </c>
      <c r="AM9" s="35">
        <f t="shared" si="3"/>
        <v>269.99900000000002</v>
      </c>
      <c r="AN9" s="35">
        <f t="shared" si="3"/>
        <v>268.33199999999999</v>
      </c>
      <c r="AO9" s="35">
        <f t="shared" si="3"/>
        <v>266.666</v>
      </c>
      <c r="AP9" s="35">
        <f t="shared" si="3"/>
        <v>264.99900000000002</v>
      </c>
      <c r="AQ9" s="35">
        <f t="shared" si="3"/>
        <v>263.33199999999999</v>
      </c>
      <c r="AR9" s="35">
        <f t="shared" si="3"/>
        <v>261.666</v>
      </c>
      <c r="AS9" s="35">
        <f t="shared" si="3"/>
        <v>259.99900000000002</v>
      </c>
      <c r="AU9" s="36">
        <f>ROUNDDOWN($E9-($E$2-AU$2)*$D9,3)</f>
        <v>299.99900000000002</v>
      </c>
      <c r="AV9" s="16" t="s">
        <v>135</v>
      </c>
      <c r="AW9" s="113"/>
    </row>
    <row r="10" spans="1:49" ht="16.5">
      <c r="A10" s="37"/>
      <c r="B10" s="113"/>
      <c r="C10" s="16" t="s">
        <v>142</v>
      </c>
      <c r="D10" s="6">
        <v>3.69</v>
      </c>
      <c r="E10" s="69">
        <v>3.6160000000000001</v>
      </c>
      <c r="F10" s="36">
        <f t="shared" si="4"/>
        <v>3.597</v>
      </c>
      <c r="G10" s="36">
        <f t="shared" si="1"/>
        <v>3.5790000000000002</v>
      </c>
      <c r="H10" s="36">
        <f t="shared" si="1"/>
        <v>3.56</v>
      </c>
      <c r="I10" s="36">
        <f t="shared" si="1"/>
        <v>3.5419999999999998</v>
      </c>
      <c r="J10" s="36">
        <f t="shared" si="1"/>
        <v>3.5230000000000001</v>
      </c>
      <c r="K10" s="36">
        <f t="shared" si="1"/>
        <v>3.5049999999999999</v>
      </c>
      <c r="L10" s="36">
        <f t="shared" si="1"/>
        <v>3.4860000000000002</v>
      </c>
      <c r="M10" s="36">
        <f t="shared" si="1"/>
        <v>3.468</v>
      </c>
      <c r="N10" s="36">
        <f t="shared" si="1"/>
        <v>3.4489999999999998</v>
      </c>
      <c r="O10" s="36">
        <f t="shared" si="1"/>
        <v>3.431</v>
      </c>
      <c r="P10" s="36">
        <f t="shared" si="1"/>
        <v>3.4129999999999998</v>
      </c>
      <c r="Q10" s="36">
        <f t="shared" si="1"/>
        <v>3.3940000000000001</v>
      </c>
      <c r="R10" s="36">
        <f t="shared" si="1"/>
        <v>3.3759999999999999</v>
      </c>
      <c r="S10" s="36">
        <f t="shared" si="1"/>
        <v>3.3570000000000002</v>
      </c>
      <c r="T10" s="36">
        <f t="shared" si="1"/>
        <v>3.339</v>
      </c>
      <c r="U10" s="36">
        <f t="shared" si="1"/>
        <v>3.32</v>
      </c>
      <c r="V10" s="35">
        <f t="shared" si="1"/>
        <v>3.302</v>
      </c>
      <c r="W10" s="35">
        <f t="shared" si="2"/>
        <v>3.2829999999999999</v>
      </c>
      <c r="X10" s="35">
        <f t="shared" si="2"/>
        <v>3.2650000000000001</v>
      </c>
      <c r="Y10" s="35">
        <f t="shared" si="2"/>
        <v>3.2469999999999999</v>
      </c>
      <c r="Z10" s="35">
        <f t="shared" si="2"/>
        <v>3.2280000000000002</v>
      </c>
      <c r="AA10" s="35">
        <f t="shared" si="2"/>
        <v>3.21</v>
      </c>
      <c r="AB10" s="35">
        <f t="shared" si="2"/>
        <v>3.1909999999999998</v>
      </c>
      <c r="AC10" s="35">
        <f t="shared" si="2"/>
        <v>3.173</v>
      </c>
      <c r="AD10" s="35">
        <f t="shared" si="2"/>
        <v>3.1539999999999999</v>
      </c>
      <c r="AE10" s="35">
        <f t="shared" si="2"/>
        <v>3.1360000000000001</v>
      </c>
      <c r="AF10" s="35">
        <f t="shared" si="2"/>
        <v>3.117</v>
      </c>
      <c r="AG10" s="35">
        <f t="shared" si="2"/>
        <v>3.0990000000000002</v>
      </c>
      <c r="AH10" s="35">
        <f t="shared" si="2"/>
        <v>3.08</v>
      </c>
      <c r="AI10" s="35">
        <f t="shared" si="2"/>
        <v>3.0619999999999998</v>
      </c>
      <c r="AJ10" s="35">
        <f t="shared" si="2"/>
        <v>3.044</v>
      </c>
      <c r="AK10" s="35">
        <f t="shared" si="2"/>
        <v>3.0249999999999999</v>
      </c>
      <c r="AL10" s="35">
        <f t="shared" si="2"/>
        <v>3.0070000000000001</v>
      </c>
      <c r="AM10" s="35">
        <f t="shared" si="3"/>
        <v>2.988</v>
      </c>
      <c r="AN10" s="35">
        <f t="shared" si="3"/>
        <v>2.97</v>
      </c>
      <c r="AO10" s="35">
        <f t="shared" si="3"/>
        <v>2.9510000000000001</v>
      </c>
      <c r="AP10" s="35">
        <f t="shared" si="3"/>
        <v>2.9329999999999998</v>
      </c>
      <c r="AQ10" s="35">
        <f t="shared" si="3"/>
        <v>2.9140000000000001</v>
      </c>
      <c r="AR10" s="35">
        <f t="shared" si="3"/>
        <v>2.8959999999999999</v>
      </c>
      <c r="AS10" s="35">
        <f t="shared" si="3"/>
        <v>2.8780000000000001</v>
      </c>
      <c r="AU10" s="36">
        <f>ROUNDDOWN($E10-($E$2-AU$2)*$D10,3)</f>
        <v>3.32</v>
      </c>
      <c r="AV10" s="16" t="s">
        <v>142</v>
      </c>
      <c r="AW10" s="113"/>
    </row>
    <row r="11" spans="1:49" ht="16.5">
      <c r="A11" s="37"/>
      <c r="B11" s="113"/>
      <c r="C11" s="16" t="s">
        <v>141</v>
      </c>
      <c r="D11" s="6">
        <v>18.518000000000001</v>
      </c>
      <c r="E11" s="69">
        <v>18.148</v>
      </c>
      <c r="F11" s="36">
        <f t="shared" si="4"/>
        <v>18.055</v>
      </c>
      <c r="G11" s="36">
        <f t="shared" si="1"/>
        <v>17.962</v>
      </c>
      <c r="H11" s="36">
        <f t="shared" si="1"/>
        <v>17.87</v>
      </c>
      <c r="I11" s="36">
        <f t="shared" si="1"/>
        <v>17.777000000000001</v>
      </c>
      <c r="J11" s="36">
        <f t="shared" si="1"/>
        <v>17.684999999999999</v>
      </c>
      <c r="K11" s="36">
        <f t="shared" si="1"/>
        <v>17.591999999999999</v>
      </c>
      <c r="L11" s="36">
        <f t="shared" si="1"/>
        <v>17.498999999999999</v>
      </c>
      <c r="M11" s="36">
        <f t="shared" si="1"/>
        <v>17.407</v>
      </c>
      <c r="N11" s="36">
        <f t="shared" si="1"/>
        <v>17.314</v>
      </c>
      <c r="O11" s="36">
        <f t="shared" si="1"/>
        <v>17.222000000000001</v>
      </c>
      <c r="P11" s="36">
        <f t="shared" si="1"/>
        <v>17.129000000000001</v>
      </c>
      <c r="Q11" s="36">
        <f t="shared" si="1"/>
        <v>17.036000000000001</v>
      </c>
      <c r="R11" s="36">
        <f t="shared" si="1"/>
        <v>16.943999999999999</v>
      </c>
      <c r="S11" s="36">
        <f t="shared" si="1"/>
        <v>16.850999999999999</v>
      </c>
      <c r="T11" s="36">
        <f t="shared" si="1"/>
        <v>16.759</v>
      </c>
      <c r="U11" s="36">
        <f t="shared" si="1"/>
        <v>16.666</v>
      </c>
      <c r="V11" s="35">
        <f t="shared" si="1"/>
        <v>16.573</v>
      </c>
      <c r="W11" s="35">
        <f t="shared" si="2"/>
        <v>16.481000000000002</v>
      </c>
      <c r="X11" s="35">
        <f t="shared" si="2"/>
        <v>16.388000000000002</v>
      </c>
      <c r="Y11" s="35">
        <f t="shared" si="2"/>
        <v>16.295999999999999</v>
      </c>
      <c r="Z11" s="35">
        <f t="shared" si="2"/>
        <v>16.202999999999999</v>
      </c>
      <c r="AA11" s="35">
        <f t="shared" si="2"/>
        <v>16.111000000000001</v>
      </c>
      <c r="AB11" s="35">
        <f t="shared" si="2"/>
        <v>16.018000000000001</v>
      </c>
      <c r="AC11" s="35">
        <f t="shared" si="2"/>
        <v>15.925000000000001</v>
      </c>
      <c r="AD11" s="35">
        <f t="shared" si="2"/>
        <v>15.833</v>
      </c>
      <c r="AE11" s="35">
        <f t="shared" si="2"/>
        <v>15.74</v>
      </c>
      <c r="AF11" s="35">
        <f t="shared" si="2"/>
        <v>15.648</v>
      </c>
      <c r="AG11" s="35">
        <f t="shared" si="2"/>
        <v>15.555</v>
      </c>
      <c r="AH11" s="35">
        <f t="shared" si="2"/>
        <v>15.462</v>
      </c>
      <c r="AI11" s="35">
        <f t="shared" si="2"/>
        <v>15.37</v>
      </c>
      <c r="AJ11" s="35">
        <f t="shared" si="2"/>
        <v>15.276999999999999</v>
      </c>
      <c r="AK11" s="35">
        <f t="shared" si="2"/>
        <v>15.185</v>
      </c>
      <c r="AL11" s="35">
        <f t="shared" si="2"/>
        <v>15.092000000000001</v>
      </c>
      <c r="AM11" s="35">
        <f t="shared" si="3"/>
        <v>14.999000000000001</v>
      </c>
      <c r="AN11" s="35">
        <f t="shared" si="3"/>
        <v>14.907</v>
      </c>
      <c r="AO11" s="35">
        <f t="shared" si="3"/>
        <v>14.814</v>
      </c>
      <c r="AP11" s="35">
        <f t="shared" si="3"/>
        <v>14.722</v>
      </c>
      <c r="AQ11" s="35">
        <f t="shared" si="3"/>
        <v>14.629</v>
      </c>
      <c r="AR11" s="35">
        <f t="shared" si="3"/>
        <v>14.536</v>
      </c>
      <c r="AS11" s="35">
        <f t="shared" si="3"/>
        <v>14.444000000000001</v>
      </c>
      <c r="AU11" s="36">
        <f>ROUNDDOWN($E11-($E$2-AU$2)*$D11,3)</f>
        <v>16.666</v>
      </c>
      <c r="AV11" s="16" t="s">
        <v>141</v>
      </c>
      <c r="AW11" s="113"/>
    </row>
    <row r="12" spans="1:49" ht="16.5">
      <c r="A12" s="37"/>
      <c r="B12" s="112" t="s">
        <v>140</v>
      </c>
      <c r="C12" s="16" t="s">
        <v>134</v>
      </c>
      <c r="D12" s="6">
        <v>1000</v>
      </c>
      <c r="E12" s="69">
        <v>980</v>
      </c>
      <c r="F12" s="36">
        <f t="shared" si="4"/>
        <v>975</v>
      </c>
      <c r="G12" s="36">
        <f t="shared" si="1"/>
        <v>970</v>
      </c>
      <c r="H12" s="36">
        <f t="shared" si="1"/>
        <v>965</v>
      </c>
      <c r="I12" s="36">
        <f t="shared" si="1"/>
        <v>960</v>
      </c>
      <c r="J12" s="36">
        <f t="shared" si="1"/>
        <v>955</v>
      </c>
      <c r="K12" s="36">
        <f t="shared" si="1"/>
        <v>950</v>
      </c>
      <c r="L12" s="36">
        <f t="shared" si="1"/>
        <v>945</v>
      </c>
      <c r="M12" s="36">
        <f t="shared" si="1"/>
        <v>940</v>
      </c>
      <c r="N12" s="36">
        <f t="shared" si="1"/>
        <v>935</v>
      </c>
      <c r="O12" s="36">
        <f t="shared" si="1"/>
        <v>930</v>
      </c>
      <c r="P12" s="36">
        <f t="shared" si="1"/>
        <v>925</v>
      </c>
      <c r="Q12" s="36">
        <f t="shared" si="1"/>
        <v>920</v>
      </c>
      <c r="R12" s="36">
        <f t="shared" si="1"/>
        <v>915</v>
      </c>
      <c r="S12" s="36">
        <f t="shared" si="1"/>
        <v>910</v>
      </c>
      <c r="T12" s="36">
        <f t="shared" si="1"/>
        <v>905</v>
      </c>
      <c r="U12" s="36">
        <f t="shared" si="1"/>
        <v>900</v>
      </c>
      <c r="V12" s="35">
        <f t="shared" si="1"/>
        <v>895</v>
      </c>
      <c r="W12" s="35">
        <f t="shared" si="2"/>
        <v>890</v>
      </c>
      <c r="X12" s="35">
        <f t="shared" si="2"/>
        <v>885</v>
      </c>
      <c r="Y12" s="35">
        <f t="shared" si="2"/>
        <v>880</v>
      </c>
      <c r="Z12" s="35">
        <f t="shared" si="2"/>
        <v>875</v>
      </c>
      <c r="AA12" s="35">
        <f t="shared" si="2"/>
        <v>870</v>
      </c>
      <c r="AB12" s="35">
        <f t="shared" si="2"/>
        <v>865</v>
      </c>
      <c r="AC12" s="35">
        <f t="shared" si="2"/>
        <v>860</v>
      </c>
      <c r="AD12" s="35">
        <f t="shared" si="2"/>
        <v>855</v>
      </c>
      <c r="AE12" s="35">
        <f t="shared" si="2"/>
        <v>850</v>
      </c>
      <c r="AF12" s="35">
        <f t="shared" si="2"/>
        <v>845</v>
      </c>
      <c r="AG12" s="35">
        <f t="shared" si="2"/>
        <v>840</v>
      </c>
      <c r="AH12" s="35">
        <f t="shared" si="2"/>
        <v>835</v>
      </c>
      <c r="AI12" s="35">
        <f t="shared" si="2"/>
        <v>830</v>
      </c>
      <c r="AJ12" s="35">
        <f t="shared" si="2"/>
        <v>825</v>
      </c>
      <c r="AK12" s="35">
        <f t="shared" si="2"/>
        <v>820</v>
      </c>
      <c r="AL12" s="35">
        <f t="shared" si="2"/>
        <v>815</v>
      </c>
      <c r="AM12" s="35">
        <f t="shared" si="3"/>
        <v>810</v>
      </c>
      <c r="AN12" s="35">
        <f t="shared" si="3"/>
        <v>805</v>
      </c>
      <c r="AO12" s="35">
        <f t="shared" si="3"/>
        <v>800</v>
      </c>
      <c r="AP12" s="35">
        <f t="shared" si="3"/>
        <v>795</v>
      </c>
      <c r="AQ12" s="35">
        <f t="shared" si="3"/>
        <v>790</v>
      </c>
      <c r="AR12" s="35">
        <f t="shared" si="3"/>
        <v>785</v>
      </c>
      <c r="AS12" s="35">
        <f t="shared" si="3"/>
        <v>780</v>
      </c>
      <c r="AU12" s="36">
        <f>ROUNDDOWN($E12-($E$2-AU$2)*$D12,3)</f>
        <v>900</v>
      </c>
      <c r="AV12" s="16" t="s">
        <v>134</v>
      </c>
      <c r="AW12" s="112" t="s">
        <v>140</v>
      </c>
    </row>
    <row r="13" spans="1:49" ht="16.5">
      <c r="A13" s="37"/>
      <c r="B13" s="113"/>
      <c r="C13" s="16" t="s">
        <v>133</v>
      </c>
      <c r="D13" s="6">
        <v>1000</v>
      </c>
      <c r="E13" s="69">
        <v>980</v>
      </c>
      <c r="F13" s="36">
        <f t="shared" si="4"/>
        <v>975</v>
      </c>
      <c r="G13" s="36">
        <f t="shared" si="1"/>
        <v>970</v>
      </c>
      <c r="H13" s="36">
        <f t="shared" si="1"/>
        <v>965</v>
      </c>
      <c r="I13" s="36">
        <f t="shared" si="1"/>
        <v>960</v>
      </c>
      <c r="J13" s="36">
        <f t="shared" si="1"/>
        <v>955</v>
      </c>
      <c r="K13" s="36">
        <f t="shared" si="1"/>
        <v>950</v>
      </c>
      <c r="L13" s="36">
        <f t="shared" si="1"/>
        <v>945</v>
      </c>
      <c r="M13" s="36">
        <f t="shared" si="1"/>
        <v>940</v>
      </c>
      <c r="N13" s="36">
        <f t="shared" si="1"/>
        <v>935</v>
      </c>
      <c r="O13" s="36">
        <f t="shared" si="1"/>
        <v>930</v>
      </c>
      <c r="P13" s="36">
        <f t="shared" si="1"/>
        <v>925</v>
      </c>
      <c r="Q13" s="36">
        <f t="shared" si="1"/>
        <v>920</v>
      </c>
      <c r="R13" s="36">
        <f t="shared" si="1"/>
        <v>915</v>
      </c>
      <c r="S13" s="36">
        <f t="shared" si="1"/>
        <v>910</v>
      </c>
      <c r="T13" s="36">
        <f t="shared" si="1"/>
        <v>905</v>
      </c>
      <c r="U13" s="36">
        <f t="shared" si="1"/>
        <v>900</v>
      </c>
      <c r="V13" s="35">
        <f t="shared" si="1"/>
        <v>895</v>
      </c>
      <c r="W13" s="35">
        <f t="shared" si="2"/>
        <v>890</v>
      </c>
      <c r="X13" s="35">
        <f t="shared" si="2"/>
        <v>885</v>
      </c>
      <c r="Y13" s="35">
        <f t="shared" si="2"/>
        <v>880</v>
      </c>
      <c r="Z13" s="35">
        <f t="shared" si="2"/>
        <v>875</v>
      </c>
      <c r="AA13" s="35">
        <f t="shared" si="2"/>
        <v>870</v>
      </c>
      <c r="AB13" s="35">
        <f t="shared" si="2"/>
        <v>865</v>
      </c>
      <c r="AC13" s="35">
        <f t="shared" si="2"/>
        <v>860</v>
      </c>
      <c r="AD13" s="35">
        <f t="shared" si="2"/>
        <v>855</v>
      </c>
      <c r="AE13" s="35">
        <f t="shared" si="2"/>
        <v>850</v>
      </c>
      <c r="AF13" s="35">
        <f t="shared" si="2"/>
        <v>845</v>
      </c>
      <c r="AG13" s="35">
        <f t="shared" si="2"/>
        <v>840</v>
      </c>
      <c r="AH13" s="35">
        <f t="shared" si="2"/>
        <v>835</v>
      </c>
      <c r="AI13" s="35">
        <f t="shared" si="2"/>
        <v>830</v>
      </c>
      <c r="AJ13" s="35">
        <f t="shared" si="2"/>
        <v>825</v>
      </c>
      <c r="AK13" s="35">
        <f t="shared" si="2"/>
        <v>820</v>
      </c>
      <c r="AL13" s="35">
        <f t="shared" si="2"/>
        <v>815</v>
      </c>
      <c r="AM13" s="35">
        <f t="shared" si="3"/>
        <v>810</v>
      </c>
      <c r="AN13" s="35">
        <f t="shared" si="3"/>
        <v>805</v>
      </c>
      <c r="AO13" s="35">
        <f t="shared" si="3"/>
        <v>800</v>
      </c>
      <c r="AP13" s="35">
        <f t="shared" si="3"/>
        <v>795</v>
      </c>
      <c r="AQ13" s="35">
        <f t="shared" si="3"/>
        <v>790</v>
      </c>
      <c r="AR13" s="35">
        <f t="shared" si="3"/>
        <v>785</v>
      </c>
      <c r="AS13" s="35">
        <f t="shared" si="3"/>
        <v>780</v>
      </c>
      <c r="AU13" s="36">
        <f>ROUNDDOWN($E13-($E$2-AU$2)*$D13,3)</f>
        <v>900</v>
      </c>
      <c r="AV13" s="16" t="s">
        <v>133</v>
      </c>
      <c r="AW13" s="113"/>
    </row>
    <row r="14" spans="1:49" ht="16.5">
      <c r="A14" s="37"/>
      <c r="B14" s="113"/>
      <c r="C14" s="16" t="s">
        <v>139</v>
      </c>
      <c r="D14" s="6">
        <v>1000</v>
      </c>
      <c r="E14" s="69">
        <v>980</v>
      </c>
      <c r="F14" s="36">
        <f t="shared" si="4"/>
        <v>975</v>
      </c>
      <c r="G14" s="36">
        <f t="shared" si="1"/>
        <v>970</v>
      </c>
      <c r="H14" s="36">
        <f t="shared" si="1"/>
        <v>965</v>
      </c>
      <c r="I14" s="36">
        <f t="shared" si="1"/>
        <v>960</v>
      </c>
      <c r="J14" s="36">
        <f t="shared" si="1"/>
        <v>955</v>
      </c>
      <c r="K14" s="36">
        <f t="shared" si="1"/>
        <v>950</v>
      </c>
      <c r="L14" s="36">
        <f t="shared" si="1"/>
        <v>945</v>
      </c>
      <c r="M14" s="36">
        <f t="shared" si="1"/>
        <v>940</v>
      </c>
      <c r="N14" s="36">
        <f t="shared" si="1"/>
        <v>935</v>
      </c>
      <c r="O14" s="36">
        <f t="shared" si="1"/>
        <v>930</v>
      </c>
      <c r="P14" s="36">
        <f t="shared" si="1"/>
        <v>925</v>
      </c>
      <c r="Q14" s="36">
        <f t="shared" si="1"/>
        <v>920</v>
      </c>
      <c r="R14" s="36">
        <f t="shared" si="1"/>
        <v>915</v>
      </c>
      <c r="S14" s="36">
        <f t="shared" si="1"/>
        <v>910</v>
      </c>
      <c r="T14" s="36">
        <f t="shared" si="1"/>
        <v>905</v>
      </c>
      <c r="U14" s="36">
        <f t="shared" si="1"/>
        <v>900</v>
      </c>
      <c r="V14" s="35">
        <f t="shared" si="1"/>
        <v>895</v>
      </c>
      <c r="W14" s="35">
        <f t="shared" si="2"/>
        <v>890</v>
      </c>
      <c r="X14" s="35">
        <f t="shared" si="2"/>
        <v>885</v>
      </c>
      <c r="Y14" s="35">
        <f t="shared" si="2"/>
        <v>880</v>
      </c>
      <c r="Z14" s="35">
        <f t="shared" si="2"/>
        <v>875</v>
      </c>
      <c r="AA14" s="35">
        <f t="shared" si="2"/>
        <v>870</v>
      </c>
      <c r="AB14" s="35">
        <f t="shared" si="2"/>
        <v>865</v>
      </c>
      <c r="AC14" s="35">
        <f t="shared" si="2"/>
        <v>860</v>
      </c>
      <c r="AD14" s="35">
        <f t="shared" si="2"/>
        <v>855</v>
      </c>
      <c r="AE14" s="35">
        <f t="shared" si="2"/>
        <v>850</v>
      </c>
      <c r="AF14" s="35">
        <f t="shared" si="2"/>
        <v>845</v>
      </c>
      <c r="AG14" s="35">
        <f t="shared" si="2"/>
        <v>840</v>
      </c>
      <c r="AH14" s="35">
        <f t="shared" si="2"/>
        <v>835</v>
      </c>
      <c r="AI14" s="35">
        <f t="shared" si="2"/>
        <v>830</v>
      </c>
      <c r="AJ14" s="35">
        <f t="shared" si="2"/>
        <v>825</v>
      </c>
      <c r="AK14" s="35">
        <f t="shared" si="2"/>
        <v>820</v>
      </c>
      <c r="AL14" s="35">
        <f t="shared" si="2"/>
        <v>815</v>
      </c>
      <c r="AM14" s="35">
        <f t="shared" si="3"/>
        <v>810</v>
      </c>
      <c r="AN14" s="35">
        <f t="shared" si="3"/>
        <v>805</v>
      </c>
      <c r="AO14" s="35">
        <f t="shared" si="3"/>
        <v>800</v>
      </c>
      <c r="AP14" s="35">
        <f t="shared" si="3"/>
        <v>795</v>
      </c>
      <c r="AQ14" s="35">
        <f t="shared" si="3"/>
        <v>790</v>
      </c>
      <c r="AR14" s="35">
        <f t="shared" si="3"/>
        <v>785</v>
      </c>
      <c r="AS14" s="35">
        <f t="shared" si="3"/>
        <v>780</v>
      </c>
      <c r="AU14" s="36">
        <f>ROUNDDOWN($E14-($E$2-AU$2)*$D14,3)</f>
        <v>900</v>
      </c>
      <c r="AV14" s="16" t="s">
        <v>139</v>
      </c>
      <c r="AW14" s="113"/>
    </row>
    <row r="15" spans="1:49" ht="16.5">
      <c r="A15" s="37"/>
      <c r="B15" s="113"/>
      <c r="C15" s="16" t="s">
        <v>138</v>
      </c>
      <c r="D15" s="6">
        <v>333.33300000000003</v>
      </c>
      <c r="E15" s="69">
        <v>326.666</v>
      </c>
      <c r="F15" s="36">
        <f t="shared" si="4"/>
        <v>324.99900000000002</v>
      </c>
      <c r="G15" s="36">
        <f t="shared" si="1"/>
        <v>323.33199999999999</v>
      </c>
      <c r="H15" s="36">
        <f t="shared" si="1"/>
        <v>321.666</v>
      </c>
      <c r="I15" s="36">
        <f t="shared" si="1"/>
        <v>319.99900000000002</v>
      </c>
      <c r="J15" s="36">
        <f t="shared" si="1"/>
        <v>318.33199999999999</v>
      </c>
      <c r="K15" s="36">
        <f t="shared" si="1"/>
        <v>316.666</v>
      </c>
      <c r="L15" s="36">
        <f t="shared" si="1"/>
        <v>314.99900000000002</v>
      </c>
      <c r="M15" s="36">
        <f t="shared" si="1"/>
        <v>313.33199999999999</v>
      </c>
      <c r="N15" s="36">
        <f t="shared" si="1"/>
        <v>311.666</v>
      </c>
      <c r="O15" s="36">
        <f t="shared" si="1"/>
        <v>309.99900000000002</v>
      </c>
      <c r="P15" s="36">
        <f t="shared" si="1"/>
        <v>308.33199999999999</v>
      </c>
      <c r="Q15" s="36">
        <f t="shared" si="1"/>
        <v>306.666</v>
      </c>
      <c r="R15" s="36">
        <f t="shared" si="1"/>
        <v>304.99900000000002</v>
      </c>
      <c r="S15" s="36">
        <f t="shared" si="1"/>
        <v>303.33199999999999</v>
      </c>
      <c r="T15" s="36">
        <f t="shared" si="1"/>
        <v>301.666</v>
      </c>
      <c r="U15" s="36">
        <f t="shared" si="1"/>
        <v>299.99900000000002</v>
      </c>
      <c r="V15" s="35">
        <f t="shared" si="1"/>
        <v>298.33199999999999</v>
      </c>
      <c r="W15" s="35">
        <f t="shared" si="2"/>
        <v>296.666</v>
      </c>
      <c r="X15" s="35">
        <f t="shared" si="2"/>
        <v>294.99900000000002</v>
      </c>
      <c r="Y15" s="35">
        <f t="shared" si="2"/>
        <v>293.33199999999999</v>
      </c>
      <c r="Z15" s="35">
        <f t="shared" si="2"/>
        <v>291.666</v>
      </c>
      <c r="AA15" s="35">
        <f t="shared" si="2"/>
        <v>289.99900000000002</v>
      </c>
      <c r="AB15" s="35">
        <f t="shared" si="2"/>
        <v>288.33199999999999</v>
      </c>
      <c r="AC15" s="35">
        <f t="shared" si="2"/>
        <v>286.666</v>
      </c>
      <c r="AD15" s="35">
        <f t="shared" si="2"/>
        <v>284.99900000000002</v>
      </c>
      <c r="AE15" s="35">
        <f t="shared" si="2"/>
        <v>283.33199999999999</v>
      </c>
      <c r="AF15" s="35">
        <f t="shared" si="2"/>
        <v>281.666</v>
      </c>
      <c r="AG15" s="35">
        <f t="shared" si="2"/>
        <v>279.99900000000002</v>
      </c>
      <c r="AH15" s="35">
        <f t="shared" si="2"/>
        <v>278.33199999999999</v>
      </c>
      <c r="AI15" s="35">
        <f t="shared" si="2"/>
        <v>276.666</v>
      </c>
      <c r="AJ15" s="35">
        <f t="shared" si="2"/>
        <v>274.99900000000002</v>
      </c>
      <c r="AK15" s="35">
        <f t="shared" si="2"/>
        <v>273.33199999999999</v>
      </c>
      <c r="AL15" s="35">
        <f t="shared" si="2"/>
        <v>271.666</v>
      </c>
      <c r="AM15" s="35">
        <f t="shared" si="3"/>
        <v>269.99900000000002</v>
      </c>
      <c r="AN15" s="35">
        <f t="shared" si="3"/>
        <v>268.33199999999999</v>
      </c>
      <c r="AO15" s="35">
        <f t="shared" si="3"/>
        <v>266.666</v>
      </c>
      <c r="AP15" s="35">
        <f t="shared" si="3"/>
        <v>264.99900000000002</v>
      </c>
      <c r="AQ15" s="35">
        <f t="shared" si="3"/>
        <v>263.33199999999999</v>
      </c>
      <c r="AR15" s="35">
        <f t="shared" si="3"/>
        <v>261.666</v>
      </c>
      <c r="AS15" s="35">
        <f t="shared" si="3"/>
        <v>259.99900000000002</v>
      </c>
      <c r="AU15" s="36">
        <f>ROUNDDOWN($E15-($E$2-AU$2)*$D15,3)</f>
        <v>299.99900000000002</v>
      </c>
      <c r="AV15" s="16" t="s">
        <v>138</v>
      </c>
      <c r="AW15" s="113"/>
    </row>
    <row r="16" spans="1:49" ht="16.5">
      <c r="A16" s="37"/>
      <c r="B16" s="113"/>
      <c r="C16" s="16" t="s">
        <v>137</v>
      </c>
      <c r="D16" s="6">
        <v>166.666</v>
      </c>
      <c r="E16" s="69">
        <v>163.333</v>
      </c>
      <c r="F16" s="36">
        <f t="shared" si="4"/>
        <v>162.499</v>
      </c>
      <c r="G16" s="36">
        <f t="shared" si="1"/>
        <v>161.666</v>
      </c>
      <c r="H16" s="36">
        <f t="shared" si="1"/>
        <v>160.833</v>
      </c>
      <c r="I16" s="36">
        <f t="shared" si="1"/>
        <v>159.999</v>
      </c>
      <c r="J16" s="36">
        <f t="shared" si="1"/>
        <v>159.166</v>
      </c>
      <c r="K16" s="36">
        <f t="shared" si="1"/>
        <v>158.333</v>
      </c>
      <c r="L16" s="36">
        <f t="shared" si="1"/>
        <v>157.499</v>
      </c>
      <c r="M16" s="36">
        <f t="shared" si="1"/>
        <v>156.666</v>
      </c>
      <c r="N16" s="36">
        <f t="shared" si="1"/>
        <v>155.833</v>
      </c>
      <c r="O16" s="36">
        <f t="shared" si="1"/>
        <v>154.999</v>
      </c>
      <c r="P16" s="36">
        <f t="shared" si="1"/>
        <v>154.166</v>
      </c>
      <c r="Q16" s="36">
        <f t="shared" si="1"/>
        <v>153.333</v>
      </c>
      <c r="R16" s="36">
        <f t="shared" si="1"/>
        <v>152.499</v>
      </c>
      <c r="S16" s="36">
        <f t="shared" si="1"/>
        <v>151.666</v>
      </c>
      <c r="T16" s="36">
        <f t="shared" si="1"/>
        <v>150.833</v>
      </c>
      <c r="U16" s="36">
        <f t="shared" si="1"/>
        <v>149.999</v>
      </c>
      <c r="V16" s="35">
        <f t="shared" si="1"/>
        <v>149.166</v>
      </c>
      <c r="W16" s="35">
        <f t="shared" si="2"/>
        <v>148.333</v>
      </c>
      <c r="X16" s="35">
        <f t="shared" si="2"/>
        <v>147.499</v>
      </c>
      <c r="Y16" s="35">
        <f t="shared" si="2"/>
        <v>146.666</v>
      </c>
      <c r="Z16" s="35">
        <f t="shared" si="2"/>
        <v>145.833</v>
      </c>
      <c r="AA16" s="35">
        <f t="shared" si="2"/>
        <v>144.999</v>
      </c>
      <c r="AB16" s="35">
        <f t="shared" si="2"/>
        <v>144.166</v>
      </c>
      <c r="AC16" s="35">
        <f t="shared" si="2"/>
        <v>143.333</v>
      </c>
      <c r="AD16" s="35">
        <f t="shared" si="2"/>
        <v>142.499</v>
      </c>
      <c r="AE16" s="35">
        <f t="shared" si="2"/>
        <v>141.666</v>
      </c>
      <c r="AF16" s="35">
        <f t="shared" si="2"/>
        <v>140.833</v>
      </c>
      <c r="AG16" s="35">
        <f t="shared" si="2"/>
        <v>139.999</v>
      </c>
      <c r="AH16" s="35">
        <f t="shared" si="2"/>
        <v>139.166</v>
      </c>
      <c r="AI16" s="35">
        <f t="shared" si="2"/>
        <v>138.333</v>
      </c>
      <c r="AJ16" s="35">
        <f t="shared" si="2"/>
        <v>137.499</v>
      </c>
      <c r="AK16" s="35">
        <f t="shared" si="2"/>
        <v>136.666</v>
      </c>
      <c r="AL16" s="35">
        <f t="shared" si="2"/>
        <v>135.833</v>
      </c>
      <c r="AM16" s="35">
        <f t="shared" si="3"/>
        <v>134.999</v>
      </c>
      <c r="AN16" s="35">
        <f t="shared" si="3"/>
        <v>134.166</v>
      </c>
      <c r="AO16" s="35">
        <f t="shared" si="3"/>
        <v>133.333</v>
      </c>
      <c r="AP16" s="35">
        <f t="shared" si="3"/>
        <v>132.499</v>
      </c>
      <c r="AQ16" s="35">
        <f t="shared" si="3"/>
        <v>131.666</v>
      </c>
      <c r="AR16" s="35">
        <f t="shared" si="3"/>
        <v>130.833</v>
      </c>
      <c r="AS16" s="35">
        <f t="shared" si="3"/>
        <v>129.999</v>
      </c>
      <c r="AU16" s="36">
        <f>ROUNDDOWN($E16-($E$2-AU$2)*$D16,3)</f>
        <v>149.999</v>
      </c>
      <c r="AV16" s="16" t="s">
        <v>137</v>
      </c>
      <c r="AW16" s="113"/>
    </row>
    <row r="17" spans="1:49" ht="16.5">
      <c r="A17" s="37"/>
      <c r="B17" s="113"/>
      <c r="C17" s="16" t="s">
        <v>136</v>
      </c>
      <c r="D17" s="6">
        <v>333.33300000000003</v>
      </c>
      <c r="E17" s="69">
        <v>326.666</v>
      </c>
      <c r="F17" s="36">
        <f t="shared" si="4"/>
        <v>324.99900000000002</v>
      </c>
      <c r="G17" s="36">
        <f t="shared" si="1"/>
        <v>323.33199999999999</v>
      </c>
      <c r="H17" s="36">
        <f t="shared" si="1"/>
        <v>321.666</v>
      </c>
      <c r="I17" s="36">
        <f t="shared" si="1"/>
        <v>319.99900000000002</v>
      </c>
      <c r="J17" s="36">
        <f t="shared" si="1"/>
        <v>318.33199999999999</v>
      </c>
      <c r="K17" s="36">
        <f t="shared" si="1"/>
        <v>316.666</v>
      </c>
      <c r="L17" s="36">
        <f t="shared" si="1"/>
        <v>314.99900000000002</v>
      </c>
      <c r="M17" s="36">
        <f t="shared" si="1"/>
        <v>313.33199999999999</v>
      </c>
      <c r="N17" s="36">
        <f t="shared" si="1"/>
        <v>311.666</v>
      </c>
      <c r="O17" s="36">
        <f t="shared" si="1"/>
        <v>309.99900000000002</v>
      </c>
      <c r="P17" s="36">
        <f t="shared" si="1"/>
        <v>308.33199999999999</v>
      </c>
      <c r="Q17" s="36">
        <f t="shared" si="1"/>
        <v>306.666</v>
      </c>
      <c r="R17" s="36">
        <f t="shared" si="1"/>
        <v>304.99900000000002</v>
      </c>
      <c r="S17" s="36">
        <f t="shared" si="1"/>
        <v>303.33199999999999</v>
      </c>
      <c r="T17" s="36">
        <f t="shared" si="1"/>
        <v>301.666</v>
      </c>
      <c r="U17" s="36">
        <f t="shared" si="1"/>
        <v>299.99900000000002</v>
      </c>
      <c r="V17" s="35">
        <f t="shared" si="1"/>
        <v>298.33199999999999</v>
      </c>
      <c r="W17" s="35">
        <f t="shared" si="2"/>
        <v>296.666</v>
      </c>
      <c r="X17" s="35">
        <f t="shared" si="2"/>
        <v>294.99900000000002</v>
      </c>
      <c r="Y17" s="35">
        <f t="shared" si="2"/>
        <v>293.33199999999999</v>
      </c>
      <c r="Z17" s="35">
        <f t="shared" si="2"/>
        <v>291.666</v>
      </c>
      <c r="AA17" s="35">
        <f t="shared" si="2"/>
        <v>289.99900000000002</v>
      </c>
      <c r="AB17" s="35">
        <f t="shared" si="2"/>
        <v>288.33199999999999</v>
      </c>
      <c r="AC17" s="35">
        <f t="shared" si="2"/>
        <v>286.666</v>
      </c>
      <c r="AD17" s="35">
        <f t="shared" si="2"/>
        <v>284.99900000000002</v>
      </c>
      <c r="AE17" s="35">
        <f t="shared" si="2"/>
        <v>283.33199999999999</v>
      </c>
      <c r="AF17" s="35">
        <f t="shared" si="2"/>
        <v>281.666</v>
      </c>
      <c r="AG17" s="35">
        <f t="shared" si="2"/>
        <v>279.99900000000002</v>
      </c>
      <c r="AH17" s="35">
        <f t="shared" si="2"/>
        <v>278.33199999999999</v>
      </c>
      <c r="AI17" s="35">
        <f t="shared" si="2"/>
        <v>276.666</v>
      </c>
      <c r="AJ17" s="35">
        <f t="shared" si="2"/>
        <v>274.99900000000002</v>
      </c>
      <c r="AK17" s="35">
        <f t="shared" si="2"/>
        <v>273.33199999999999</v>
      </c>
      <c r="AL17" s="35">
        <f t="shared" si="2"/>
        <v>271.666</v>
      </c>
      <c r="AM17" s="35">
        <f t="shared" si="3"/>
        <v>269.99900000000002</v>
      </c>
      <c r="AN17" s="35">
        <f t="shared" si="3"/>
        <v>268.33199999999999</v>
      </c>
      <c r="AO17" s="35">
        <f t="shared" si="3"/>
        <v>266.666</v>
      </c>
      <c r="AP17" s="35">
        <f t="shared" si="3"/>
        <v>264.99900000000002</v>
      </c>
      <c r="AQ17" s="35">
        <f t="shared" si="3"/>
        <v>263.33199999999999</v>
      </c>
      <c r="AR17" s="35">
        <f t="shared" si="3"/>
        <v>261.666</v>
      </c>
      <c r="AS17" s="35">
        <f t="shared" si="3"/>
        <v>259.99900000000002</v>
      </c>
      <c r="AU17" s="36">
        <f>ROUNDDOWN($E17-($E$2-AU$2)*$D17,3)</f>
        <v>299.99900000000002</v>
      </c>
      <c r="AV17" s="16" t="s">
        <v>136</v>
      </c>
      <c r="AW17" s="113"/>
    </row>
    <row r="18" spans="1:49" ht="16.5">
      <c r="A18" s="37"/>
      <c r="B18" s="113"/>
      <c r="C18" s="16" t="s">
        <v>135</v>
      </c>
      <c r="D18" s="6">
        <v>333.33300000000003</v>
      </c>
      <c r="E18" s="69">
        <v>326.666</v>
      </c>
      <c r="F18" s="36">
        <f t="shared" si="4"/>
        <v>324.99900000000002</v>
      </c>
      <c r="G18" s="36">
        <f t="shared" si="1"/>
        <v>323.33199999999999</v>
      </c>
      <c r="H18" s="36">
        <f t="shared" si="1"/>
        <v>321.666</v>
      </c>
      <c r="I18" s="36">
        <f t="shared" si="1"/>
        <v>319.99900000000002</v>
      </c>
      <c r="J18" s="36">
        <f t="shared" si="1"/>
        <v>318.33199999999999</v>
      </c>
      <c r="K18" s="36">
        <f t="shared" si="1"/>
        <v>316.666</v>
      </c>
      <c r="L18" s="36">
        <f t="shared" si="1"/>
        <v>314.99900000000002</v>
      </c>
      <c r="M18" s="36">
        <f t="shared" si="1"/>
        <v>313.33199999999999</v>
      </c>
      <c r="N18" s="36">
        <f t="shared" si="1"/>
        <v>311.666</v>
      </c>
      <c r="O18" s="36">
        <f t="shared" si="1"/>
        <v>309.99900000000002</v>
      </c>
      <c r="P18" s="36">
        <f t="shared" si="1"/>
        <v>308.33199999999999</v>
      </c>
      <c r="Q18" s="36">
        <f t="shared" si="1"/>
        <v>306.666</v>
      </c>
      <c r="R18" s="36">
        <f t="shared" si="1"/>
        <v>304.99900000000002</v>
      </c>
      <c r="S18" s="36">
        <f t="shared" si="1"/>
        <v>303.33199999999999</v>
      </c>
      <c r="T18" s="36">
        <f t="shared" si="1"/>
        <v>301.666</v>
      </c>
      <c r="U18" s="36">
        <f t="shared" si="1"/>
        <v>299.99900000000002</v>
      </c>
      <c r="V18" s="35">
        <f t="shared" ref="V18:AK33" si="5">ROUNDDOWN($E18-($E$2-V$2)*$D18,3)</f>
        <v>298.33199999999999</v>
      </c>
      <c r="W18" s="35">
        <f t="shared" si="2"/>
        <v>296.666</v>
      </c>
      <c r="X18" s="35">
        <f t="shared" si="2"/>
        <v>294.99900000000002</v>
      </c>
      <c r="Y18" s="35">
        <f t="shared" si="2"/>
        <v>293.33199999999999</v>
      </c>
      <c r="Z18" s="35">
        <f t="shared" si="2"/>
        <v>291.666</v>
      </c>
      <c r="AA18" s="35">
        <f t="shared" si="2"/>
        <v>289.99900000000002</v>
      </c>
      <c r="AB18" s="35">
        <f t="shared" si="2"/>
        <v>288.33199999999999</v>
      </c>
      <c r="AC18" s="35">
        <f t="shared" si="2"/>
        <v>286.666</v>
      </c>
      <c r="AD18" s="35">
        <f t="shared" si="2"/>
        <v>284.99900000000002</v>
      </c>
      <c r="AE18" s="35">
        <f t="shared" si="2"/>
        <v>283.33199999999999</v>
      </c>
      <c r="AF18" s="35">
        <f t="shared" si="2"/>
        <v>281.666</v>
      </c>
      <c r="AG18" s="35">
        <f t="shared" si="2"/>
        <v>279.99900000000002</v>
      </c>
      <c r="AH18" s="35">
        <f t="shared" si="2"/>
        <v>278.33199999999999</v>
      </c>
      <c r="AI18" s="35">
        <f t="shared" si="2"/>
        <v>276.666</v>
      </c>
      <c r="AJ18" s="35">
        <f t="shared" si="2"/>
        <v>274.99900000000002</v>
      </c>
      <c r="AK18" s="35">
        <f t="shared" si="2"/>
        <v>273.33199999999999</v>
      </c>
      <c r="AL18" s="35">
        <f t="shared" ref="AL18:AS33" si="6">ROUNDDOWN($E18-($E$2-AL$2)*$D18,3)</f>
        <v>271.666</v>
      </c>
      <c r="AM18" s="35">
        <f t="shared" si="3"/>
        <v>269.99900000000002</v>
      </c>
      <c r="AN18" s="35">
        <f t="shared" si="3"/>
        <v>268.33199999999999</v>
      </c>
      <c r="AO18" s="35">
        <f t="shared" si="3"/>
        <v>266.666</v>
      </c>
      <c r="AP18" s="35">
        <f t="shared" si="3"/>
        <v>264.99900000000002</v>
      </c>
      <c r="AQ18" s="35">
        <f t="shared" si="3"/>
        <v>263.33199999999999</v>
      </c>
      <c r="AR18" s="35">
        <f t="shared" si="3"/>
        <v>261.666</v>
      </c>
      <c r="AS18" s="35">
        <f t="shared" si="3"/>
        <v>259.99900000000002</v>
      </c>
      <c r="AU18" s="36">
        <f>ROUNDDOWN($E18-($E$2-AU$2)*$D18,3)</f>
        <v>299.99900000000002</v>
      </c>
      <c r="AV18" s="16" t="s">
        <v>135</v>
      </c>
      <c r="AW18" s="113"/>
    </row>
    <row r="19" spans="1:49" ht="16.5">
      <c r="A19" s="37"/>
      <c r="B19" s="112" t="s">
        <v>127</v>
      </c>
      <c r="C19" s="16" t="s">
        <v>134</v>
      </c>
      <c r="D19" s="6">
        <v>100</v>
      </c>
      <c r="E19" s="69">
        <v>98</v>
      </c>
      <c r="F19" s="36">
        <f t="shared" si="4"/>
        <v>97.5</v>
      </c>
      <c r="G19" s="36">
        <f t="shared" si="4"/>
        <v>97</v>
      </c>
      <c r="H19" s="36">
        <f t="shared" si="4"/>
        <v>96.5</v>
      </c>
      <c r="I19" s="36">
        <f t="shared" si="4"/>
        <v>96</v>
      </c>
      <c r="J19" s="36">
        <f t="shared" si="4"/>
        <v>95.5</v>
      </c>
      <c r="K19" s="36">
        <f t="shared" si="4"/>
        <v>95</v>
      </c>
      <c r="L19" s="36">
        <f t="shared" si="4"/>
        <v>94.5</v>
      </c>
      <c r="M19" s="36">
        <f t="shared" si="4"/>
        <v>94</v>
      </c>
      <c r="N19" s="36">
        <f t="shared" si="4"/>
        <v>93.5</v>
      </c>
      <c r="O19" s="36">
        <f t="shared" si="4"/>
        <v>93</v>
      </c>
      <c r="P19" s="36">
        <f t="shared" si="4"/>
        <v>92.5</v>
      </c>
      <c r="Q19" s="36">
        <f t="shared" si="4"/>
        <v>92</v>
      </c>
      <c r="R19" s="36">
        <f t="shared" si="4"/>
        <v>91.5</v>
      </c>
      <c r="S19" s="36">
        <f t="shared" si="4"/>
        <v>91</v>
      </c>
      <c r="T19" s="36">
        <f t="shared" si="4"/>
        <v>90.5</v>
      </c>
      <c r="U19" s="36">
        <f t="shared" si="4"/>
        <v>90</v>
      </c>
      <c r="V19" s="35">
        <f t="shared" si="5"/>
        <v>89.5</v>
      </c>
      <c r="W19" s="35">
        <f t="shared" si="5"/>
        <v>89</v>
      </c>
      <c r="X19" s="35">
        <f t="shared" si="5"/>
        <v>88.5</v>
      </c>
      <c r="Y19" s="35">
        <f t="shared" si="5"/>
        <v>88</v>
      </c>
      <c r="Z19" s="35">
        <f t="shared" si="5"/>
        <v>87.5</v>
      </c>
      <c r="AA19" s="35">
        <f t="shared" si="5"/>
        <v>87</v>
      </c>
      <c r="AB19" s="35">
        <f t="shared" si="5"/>
        <v>86.5</v>
      </c>
      <c r="AC19" s="35">
        <f t="shared" si="5"/>
        <v>86</v>
      </c>
      <c r="AD19" s="35">
        <f t="shared" si="5"/>
        <v>85.5</v>
      </c>
      <c r="AE19" s="35">
        <f t="shared" si="5"/>
        <v>85</v>
      </c>
      <c r="AF19" s="35">
        <f t="shared" si="5"/>
        <v>84.5</v>
      </c>
      <c r="AG19" s="35">
        <f t="shared" si="5"/>
        <v>84</v>
      </c>
      <c r="AH19" s="35">
        <f t="shared" si="5"/>
        <v>83.5</v>
      </c>
      <c r="AI19" s="35">
        <f t="shared" si="5"/>
        <v>83</v>
      </c>
      <c r="AJ19" s="35">
        <f t="shared" si="5"/>
        <v>82.5</v>
      </c>
      <c r="AK19" s="35">
        <f t="shared" si="5"/>
        <v>82</v>
      </c>
      <c r="AL19" s="35">
        <f t="shared" si="6"/>
        <v>81.5</v>
      </c>
      <c r="AM19" s="35">
        <f t="shared" si="6"/>
        <v>81</v>
      </c>
      <c r="AN19" s="35">
        <f t="shared" si="6"/>
        <v>80.5</v>
      </c>
      <c r="AO19" s="35">
        <f t="shared" si="6"/>
        <v>80</v>
      </c>
      <c r="AP19" s="35">
        <f t="shared" si="6"/>
        <v>79.5</v>
      </c>
      <c r="AQ19" s="35">
        <f t="shared" si="6"/>
        <v>79</v>
      </c>
      <c r="AR19" s="35">
        <f t="shared" si="6"/>
        <v>78.5</v>
      </c>
      <c r="AS19" s="35">
        <f t="shared" si="6"/>
        <v>78</v>
      </c>
      <c r="AU19" s="36">
        <f>ROUNDDOWN($E19-($E$2-AU$2)*$D19,3)</f>
        <v>90</v>
      </c>
      <c r="AV19" s="16" t="s">
        <v>134</v>
      </c>
      <c r="AW19" s="112" t="s">
        <v>127</v>
      </c>
    </row>
    <row r="20" spans="1:49" ht="16.5">
      <c r="A20" s="37"/>
      <c r="B20" s="113"/>
      <c r="C20" s="16" t="s">
        <v>133</v>
      </c>
      <c r="D20" s="6">
        <v>100</v>
      </c>
      <c r="E20" s="69">
        <v>98</v>
      </c>
      <c r="F20" s="36">
        <f t="shared" ref="F20:U34" si="7">ROUNDDOWN($E20-($E$2-F$2)*$D20,3)</f>
        <v>97.5</v>
      </c>
      <c r="G20" s="36">
        <f t="shared" si="7"/>
        <v>97</v>
      </c>
      <c r="H20" s="36">
        <f t="shared" si="7"/>
        <v>96.5</v>
      </c>
      <c r="I20" s="36">
        <f t="shared" si="7"/>
        <v>96</v>
      </c>
      <c r="J20" s="36">
        <f t="shared" si="7"/>
        <v>95.5</v>
      </c>
      <c r="K20" s="36">
        <f t="shared" si="7"/>
        <v>95</v>
      </c>
      <c r="L20" s="36">
        <f t="shared" si="7"/>
        <v>94.5</v>
      </c>
      <c r="M20" s="36">
        <f t="shared" si="7"/>
        <v>94</v>
      </c>
      <c r="N20" s="36">
        <f t="shared" si="7"/>
        <v>93.5</v>
      </c>
      <c r="O20" s="36">
        <f t="shared" si="7"/>
        <v>93</v>
      </c>
      <c r="P20" s="36">
        <f t="shared" si="7"/>
        <v>92.5</v>
      </c>
      <c r="Q20" s="36">
        <f t="shared" si="7"/>
        <v>92</v>
      </c>
      <c r="R20" s="36">
        <f t="shared" si="7"/>
        <v>91.5</v>
      </c>
      <c r="S20" s="36">
        <f t="shared" si="7"/>
        <v>91</v>
      </c>
      <c r="T20" s="36">
        <f t="shared" si="7"/>
        <v>90.5</v>
      </c>
      <c r="U20" s="36">
        <f t="shared" si="7"/>
        <v>90</v>
      </c>
      <c r="V20" s="35">
        <f t="shared" si="5"/>
        <v>89.5</v>
      </c>
      <c r="W20" s="35">
        <f t="shared" si="5"/>
        <v>89</v>
      </c>
      <c r="X20" s="35">
        <f t="shared" si="5"/>
        <v>88.5</v>
      </c>
      <c r="Y20" s="35">
        <f t="shared" si="5"/>
        <v>88</v>
      </c>
      <c r="Z20" s="35">
        <f t="shared" si="5"/>
        <v>87.5</v>
      </c>
      <c r="AA20" s="35">
        <f t="shared" si="5"/>
        <v>87</v>
      </c>
      <c r="AB20" s="35">
        <f t="shared" si="5"/>
        <v>86.5</v>
      </c>
      <c r="AC20" s="35">
        <f t="shared" si="5"/>
        <v>86</v>
      </c>
      <c r="AD20" s="35">
        <f t="shared" si="5"/>
        <v>85.5</v>
      </c>
      <c r="AE20" s="35">
        <f t="shared" si="5"/>
        <v>85</v>
      </c>
      <c r="AF20" s="35">
        <f t="shared" si="5"/>
        <v>84.5</v>
      </c>
      <c r="AG20" s="35">
        <f t="shared" si="5"/>
        <v>84</v>
      </c>
      <c r="AH20" s="35">
        <f t="shared" si="5"/>
        <v>83.5</v>
      </c>
      <c r="AI20" s="35">
        <f t="shared" si="5"/>
        <v>83</v>
      </c>
      <c r="AJ20" s="35">
        <f t="shared" si="5"/>
        <v>82.5</v>
      </c>
      <c r="AK20" s="35">
        <f t="shared" si="5"/>
        <v>82</v>
      </c>
      <c r="AL20" s="35">
        <f t="shared" si="6"/>
        <v>81.5</v>
      </c>
      <c r="AM20" s="35">
        <f t="shared" si="6"/>
        <v>81</v>
      </c>
      <c r="AN20" s="35">
        <f t="shared" si="6"/>
        <v>80.5</v>
      </c>
      <c r="AO20" s="35">
        <f t="shared" si="6"/>
        <v>80</v>
      </c>
      <c r="AP20" s="35">
        <f t="shared" si="6"/>
        <v>79.5</v>
      </c>
      <c r="AQ20" s="35">
        <f t="shared" si="6"/>
        <v>79</v>
      </c>
      <c r="AR20" s="35">
        <f t="shared" si="6"/>
        <v>78.5</v>
      </c>
      <c r="AS20" s="35">
        <f t="shared" si="6"/>
        <v>78</v>
      </c>
      <c r="AU20" s="36">
        <f>ROUNDDOWN($E20-($E$2-AU$2)*$D20,3)</f>
        <v>90</v>
      </c>
      <c r="AV20" s="16" t="s">
        <v>133</v>
      </c>
      <c r="AW20" s="113"/>
    </row>
    <row r="21" spans="1:49" ht="16.5">
      <c r="A21" s="37"/>
      <c r="B21" s="113"/>
      <c r="C21" s="16" t="s">
        <v>132</v>
      </c>
      <c r="D21" s="6">
        <v>50</v>
      </c>
      <c r="E21" s="69">
        <v>49</v>
      </c>
      <c r="F21" s="36">
        <f t="shared" si="7"/>
        <v>48.75</v>
      </c>
      <c r="G21" s="36">
        <f t="shared" si="7"/>
        <v>48.5</v>
      </c>
      <c r="H21" s="36">
        <f t="shared" si="7"/>
        <v>48.25</v>
      </c>
      <c r="I21" s="36">
        <f t="shared" si="7"/>
        <v>48</v>
      </c>
      <c r="J21" s="36">
        <f t="shared" si="7"/>
        <v>47.75</v>
      </c>
      <c r="K21" s="36">
        <f t="shared" si="7"/>
        <v>47.5</v>
      </c>
      <c r="L21" s="36">
        <f t="shared" si="7"/>
        <v>47.25</v>
      </c>
      <c r="M21" s="36">
        <f t="shared" si="7"/>
        <v>47</v>
      </c>
      <c r="N21" s="36">
        <f t="shared" si="7"/>
        <v>46.75</v>
      </c>
      <c r="O21" s="36">
        <f t="shared" si="7"/>
        <v>46.5</v>
      </c>
      <c r="P21" s="36">
        <f t="shared" si="7"/>
        <v>46.25</v>
      </c>
      <c r="Q21" s="36">
        <f t="shared" si="7"/>
        <v>46</v>
      </c>
      <c r="R21" s="36">
        <f t="shared" si="7"/>
        <v>45.75</v>
      </c>
      <c r="S21" s="36">
        <f t="shared" si="7"/>
        <v>45.5</v>
      </c>
      <c r="T21" s="36">
        <f t="shared" si="7"/>
        <v>45.25</v>
      </c>
      <c r="U21" s="36">
        <f t="shared" si="7"/>
        <v>45</v>
      </c>
      <c r="V21" s="35">
        <f t="shared" si="5"/>
        <v>44.75</v>
      </c>
      <c r="W21" s="35">
        <f t="shared" si="5"/>
        <v>44.5</v>
      </c>
      <c r="X21" s="35">
        <f t="shared" si="5"/>
        <v>44.25</v>
      </c>
      <c r="Y21" s="35">
        <f t="shared" si="5"/>
        <v>44</v>
      </c>
      <c r="Z21" s="35">
        <f t="shared" si="5"/>
        <v>43.75</v>
      </c>
      <c r="AA21" s="35">
        <f t="shared" si="5"/>
        <v>43.5</v>
      </c>
      <c r="AB21" s="35">
        <f t="shared" si="5"/>
        <v>43.25</v>
      </c>
      <c r="AC21" s="35">
        <f t="shared" si="5"/>
        <v>43</v>
      </c>
      <c r="AD21" s="35">
        <f t="shared" si="5"/>
        <v>42.75</v>
      </c>
      <c r="AE21" s="35">
        <f t="shared" si="5"/>
        <v>42.5</v>
      </c>
      <c r="AF21" s="35">
        <f t="shared" si="5"/>
        <v>42.25</v>
      </c>
      <c r="AG21" s="35">
        <f t="shared" si="5"/>
        <v>42</v>
      </c>
      <c r="AH21" s="35">
        <f t="shared" si="5"/>
        <v>41.75</v>
      </c>
      <c r="AI21" s="35">
        <f t="shared" si="5"/>
        <v>41.5</v>
      </c>
      <c r="AJ21" s="35">
        <f t="shared" si="5"/>
        <v>41.25</v>
      </c>
      <c r="AK21" s="35">
        <f t="shared" si="5"/>
        <v>41</v>
      </c>
      <c r="AL21" s="35">
        <f t="shared" si="6"/>
        <v>40.75</v>
      </c>
      <c r="AM21" s="35">
        <f t="shared" si="6"/>
        <v>40.5</v>
      </c>
      <c r="AN21" s="35">
        <f t="shared" si="6"/>
        <v>40.25</v>
      </c>
      <c r="AO21" s="35">
        <f t="shared" si="6"/>
        <v>40</v>
      </c>
      <c r="AP21" s="35">
        <f t="shared" si="6"/>
        <v>39.75</v>
      </c>
      <c r="AQ21" s="35">
        <f t="shared" si="6"/>
        <v>39.5</v>
      </c>
      <c r="AR21" s="35">
        <f t="shared" si="6"/>
        <v>39.25</v>
      </c>
      <c r="AS21" s="35">
        <f t="shared" si="6"/>
        <v>39</v>
      </c>
      <c r="AU21" s="36">
        <f>ROUNDDOWN($E21-($E$2-AU$2)*$D21,3)</f>
        <v>45</v>
      </c>
      <c r="AV21" s="16" t="s">
        <v>132</v>
      </c>
      <c r="AW21" s="113"/>
    </row>
    <row r="22" spans="1:49" ht="16.5">
      <c r="A22" s="37"/>
      <c r="B22" s="113"/>
      <c r="C22" s="16" t="s">
        <v>131</v>
      </c>
      <c r="D22" s="6">
        <v>50</v>
      </c>
      <c r="E22" s="69">
        <v>49</v>
      </c>
      <c r="F22" s="36">
        <f t="shared" si="7"/>
        <v>48.75</v>
      </c>
      <c r="G22" s="36">
        <f t="shared" si="7"/>
        <v>48.5</v>
      </c>
      <c r="H22" s="36">
        <f t="shared" si="7"/>
        <v>48.25</v>
      </c>
      <c r="I22" s="36">
        <f t="shared" si="7"/>
        <v>48</v>
      </c>
      <c r="J22" s="36">
        <f t="shared" si="7"/>
        <v>47.75</v>
      </c>
      <c r="K22" s="36">
        <f t="shared" si="7"/>
        <v>47.5</v>
      </c>
      <c r="L22" s="36">
        <f t="shared" si="7"/>
        <v>47.25</v>
      </c>
      <c r="M22" s="36">
        <f t="shared" si="7"/>
        <v>47</v>
      </c>
      <c r="N22" s="36">
        <f t="shared" si="7"/>
        <v>46.75</v>
      </c>
      <c r="O22" s="36">
        <f t="shared" si="7"/>
        <v>46.5</v>
      </c>
      <c r="P22" s="36">
        <f t="shared" si="7"/>
        <v>46.25</v>
      </c>
      <c r="Q22" s="36">
        <f t="shared" si="7"/>
        <v>46</v>
      </c>
      <c r="R22" s="36">
        <f t="shared" si="7"/>
        <v>45.75</v>
      </c>
      <c r="S22" s="36">
        <f t="shared" si="7"/>
        <v>45.5</v>
      </c>
      <c r="T22" s="36">
        <f t="shared" si="7"/>
        <v>45.25</v>
      </c>
      <c r="U22" s="36">
        <f t="shared" si="7"/>
        <v>45</v>
      </c>
      <c r="V22" s="35">
        <f t="shared" si="5"/>
        <v>44.75</v>
      </c>
      <c r="W22" s="35">
        <f t="shared" si="5"/>
        <v>44.5</v>
      </c>
      <c r="X22" s="35">
        <f t="shared" si="5"/>
        <v>44.25</v>
      </c>
      <c r="Y22" s="35">
        <f t="shared" si="5"/>
        <v>44</v>
      </c>
      <c r="Z22" s="35">
        <f t="shared" si="5"/>
        <v>43.75</v>
      </c>
      <c r="AA22" s="35">
        <f t="shared" si="5"/>
        <v>43.5</v>
      </c>
      <c r="AB22" s="35">
        <f t="shared" si="5"/>
        <v>43.25</v>
      </c>
      <c r="AC22" s="35">
        <f t="shared" si="5"/>
        <v>43</v>
      </c>
      <c r="AD22" s="35">
        <f t="shared" si="5"/>
        <v>42.75</v>
      </c>
      <c r="AE22" s="35">
        <f t="shared" si="5"/>
        <v>42.5</v>
      </c>
      <c r="AF22" s="35">
        <f t="shared" si="5"/>
        <v>42.25</v>
      </c>
      <c r="AG22" s="35">
        <f t="shared" si="5"/>
        <v>42</v>
      </c>
      <c r="AH22" s="35">
        <f t="shared" si="5"/>
        <v>41.75</v>
      </c>
      <c r="AI22" s="35">
        <f t="shared" si="5"/>
        <v>41.5</v>
      </c>
      <c r="AJ22" s="35">
        <f t="shared" si="5"/>
        <v>41.25</v>
      </c>
      <c r="AK22" s="35">
        <f t="shared" si="5"/>
        <v>41</v>
      </c>
      <c r="AL22" s="35">
        <f t="shared" si="6"/>
        <v>40.75</v>
      </c>
      <c r="AM22" s="35">
        <f t="shared" si="6"/>
        <v>40.5</v>
      </c>
      <c r="AN22" s="35">
        <f t="shared" si="6"/>
        <v>40.25</v>
      </c>
      <c r="AO22" s="35">
        <f t="shared" si="6"/>
        <v>40</v>
      </c>
      <c r="AP22" s="35">
        <f t="shared" si="6"/>
        <v>39.75</v>
      </c>
      <c r="AQ22" s="35">
        <f t="shared" si="6"/>
        <v>39.5</v>
      </c>
      <c r="AR22" s="35">
        <f t="shared" si="6"/>
        <v>39.25</v>
      </c>
      <c r="AS22" s="35">
        <f t="shared" si="6"/>
        <v>39</v>
      </c>
      <c r="AU22" s="36">
        <f>ROUNDDOWN($E22-($E$2-AU$2)*$D22,3)</f>
        <v>45</v>
      </c>
      <c r="AV22" s="16" t="s">
        <v>131</v>
      </c>
      <c r="AW22" s="113"/>
    </row>
    <row r="23" spans="1:49" ht="16.5">
      <c r="B23" s="112" t="s">
        <v>126</v>
      </c>
      <c r="C23" s="16" t="s">
        <v>134</v>
      </c>
      <c r="D23" s="6">
        <v>100</v>
      </c>
      <c r="E23" s="69">
        <v>98</v>
      </c>
      <c r="F23" s="36">
        <f t="shared" si="7"/>
        <v>97.5</v>
      </c>
      <c r="G23" s="36">
        <f t="shared" si="7"/>
        <v>97</v>
      </c>
      <c r="H23" s="36">
        <f t="shared" si="7"/>
        <v>96.5</v>
      </c>
      <c r="I23" s="36">
        <f t="shared" si="7"/>
        <v>96</v>
      </c>
      <c r="J23" s="36">
        <f t="shared" si="7"/>
        <v>95.5</v>
      </c>
      <c r="K23" s="36">
        <f t="shared" si="7"/>
        <v>95</v>
      </c>
      <c r="L23" s="36">
        <f t="shared" si="7"/>
        <v>94.5</v>
      </c>
      <c r="M23" s="36">
        <f t="shared" si="7"/>
        <v>94</v>
      </c>
      <c r="N23" s="36">
        <f t="shared" si="7"/>
        <v>93.5</v>
      </c>
      <c r="O23" s="36">
        <f t="shared" si="7"/>
        <v>93</v>
      </c>
      <c r="P23" s="36">
        <f t="shared" si="7"/>
        <v>92.5</v>
      </c>
      <c r="Q23" s="36">
        <f t="shared" si="7"/>
        <v>92</v>
      </c>
      <c r="R23" s="36">
        <f t="shared" si="7"/>
        <v>91.5</v>
      </c>
      <c r="S23" s="36">
        <f t="shared" si="7"/>
        <v>91</v>
      </c>
      <c r="T23" s="36">
        <f t="shared" si="7"/>
        <v>90.5</v>
      </c>
      <c r="U23" s="36">
        <f t="shared" si="7"/>
        <v>90</v>
      </c>
      <c r="V23" s="35">
        <f t="shared" si="5"/>
        <v>89.5</v>
      </c>
      <c r="W23" s="35">
        <f t="shared" si="5"/>
        <v>89</v>
      </c>
      <c r="X23" s="35">
        <f t="shared" si="5"/>
        <v>88.5</v>
      </c>
      <c r="Y23" s="35">
        <f t="shared" si="5"/>
        <v>88</v>
      </c>
      <c r="Z23" s="35">
        <f t="shared" si="5"/>
        <v>87.5</v>
      </c>
      <c r="AA23" s="35">
        <f t="shared" si="5"/>
        <v>87</v>
      </c>
      <c r="AB23" s="35">
        <f t="shared" si="5"/>
        <v>86.5</v>
      </c>
      <c r="AC23" s="35">
        <f t="shared" si="5"/>
        <v>86</v>
      </c>
      <c r="AD23" s="35">
        <f t="shared" si="5"/>
        <v>85.5</v>
      </c>
      <c r="AE23" s="35">
        <f t="shared" si="5"/>
        <v>85</v>
      </c>
      <c r="AF23" s="35">
        <f t="shared" si="5"/>
        <v>84.5</v>
      </c>
      <c r="AG23" s="35">
        <f t="shared" si="5"/>
        <v>84</v>
      </c>
      <c r="AH23" s="35">
        <f t="shared" si="5"/>
        <v>83.5</v>
      </c>
      <c r="AI23" s="35">
        <f t="shared" si="5"/>
        <v>83</v>
      </c>
      <c r="AJ23" s="35">
        <f t="shared" si="5"/>
        <v>82.5</v>
      </c>
      <c r="AK23" s="35">
        <f t="shared" si="5"/>
        <v>82</v>
      </c>
      <c r="AL23" s="35">
        <f t="shared" si="6"/>
        <v>81.5</v>
      </c>
      <c r="AM23" s="35">
        <f t="shared" si="6"/>
        <v>81</v>
      </c>
      <c r="AN23" s="35">
        <f t="shared" si="6"/>
        <v>80.5</v>
      </c>
      <c r="AO23" s="35">
        <f t="shared" si="6"/>
        <v>80</v>
      </c>
      <c r="AP23" s="35">
        <f t="shared" si="6"/>
        <v>79.5</v>
      </c>
      <c r="AQ23" s="35">
        <f t="shared" si="6"/>
        <v>79</v>
      </c>
      <c r="AR23" s="35">
        <f t="shared" si="6"/>
        <v>78.5</v>
      </c>
      <c r="AS23" s="35">
        <f t="shared" si="6"/>
        <v>78</v>
      </c>
      <c r="AU23" s="36">
        <f>ROUNDDOWN($E23-($E$2-AU$2)*$D23,3)</f>
        <v>90</v>
      </c>
      <c r="AV23" s="16" t="s">
        <v>134</v>
      </c>
      <c r="AW23" s="112" t="s">
        <v>126</v>
      </c>
    </row>
    <row r="24" spans="1:49" ht="16.5">
      <c r="B24" s="113"/>
      <c r="C24" s="16" t="s">
        <v>133</v>
      </c>
      <c r="D24" s="6">
        <v>100</v>
      </c>
      <c r="E24" s="69">
        <v>98</v>
      </c>
      <c r="F24" s="36">
        <f t="shared" si="7"/>
        <v>97.5</v>
      </c>
      <c r="G24" s="36">
        <f t="shared" si="7"/>
        <v>97</v>
      </c>
      <c r="H24" s="36">
        <f t="shared" si="7"/>
        <v>96.5</v>
      </c>
      <c r="I24" s="36">
        <f t="shared" si="7"/>
        <v>96</v>
      </c>
      <c r="J24" s="36">
        <f t="shared" si="7"/>
        <v>95.5</v>
      </c>
      <c r="K24" s="36">
        <f t="shared" si="7"/>
        <v>95</v>
      </c>
      <c r="L24" s="36">
        <f t="shared" si="7"/>
        <v>94.5</v>
      </c>
      <c r="M24" s="36">
        <f t="shared" si="7"/>
        <v>94</v>
      </c>
      <c r="N24" s="36">
        <f t="shared" si="7"/>
        <v>93.5</v>
      </c>
      <c r="O24" s="36">
        <f t="shared" si="7"/>
        <v>93</v>
      </c>
      <c r="P24" s="36">
        <f t="shared" si="7"/>
        <v>92.5</v>
      </c>
      <c r="Q24" s="36">
        <f t="shared" si="7"/>
        <v>92</v>
      </c>
      <c r="R24" s="36">
        <f t="shared" si="7"/>
        <v>91.5</v>
      </c>
      <c r="S24" s="36">
        <f t="shared" si="7"/>
        <v>91</v>
      </c>
      <c r="T24" s="36">
        <f t="shared" si="7"/>
        <v>90.5</v>
      </c>
      <c r="U24" s="36">
        <f t="shared" si="7"/>
        <v>90</v>
      </c>
      <c r="V24" s="35">
        <f t="shared" si="5"/>
        <v>89.5</v>
      </c>
      <c r="W24" s="35">
        <f t="shared" si="5"/>
        <v>89</v>
      </c>
      <c r="X24" s="35">
        <f t="shared" si="5"/>
        <v>88.5</v>
      </c>
      <c r="Y24" s="35">
        <f t="shared" si="5"/>
        <v>88</v>
      </c>
      <c r="Z24" s="35">
        <f t="shared" si="5"/>
        <v>87.5</v>
      </c>
      <c r="AA24" s="35">
        <f t="shared" si="5"/>
        <v>87</v>
      </c>
      <c r="AB24" s="35">
        <f t="shared" si="5"/>
        <v>86.5</v>
      </c>
      <c r="AC24" s="35">
        <f t="shared" si="5"/>
        <v>86</v>
      </c>
      <c r="AD24" s="35">
        <f t="shared" si="5"/>
        <v>85.5</v>
      </c>
      <c r="AE24" s="35">
        <f t="shared" si="5"/>
        <v>85</v>
      </c>
      <c r="AF24" s="35">
        <f t="shared" si="5"/>
        <v>84.5</v>
      </c>
      <c r="AG24" s="35">
        <f t="shared" si="5"/>
        <v>84</v>
      </c>
      <c r="AH24" s="35">
        <f t="shared" si="5"/>
        <v>83.5</v>
      </c>
      <c r="AI24" s="35">
        <f t="shared" si="5"/>
        <v>83</v>
      </c>
      <c r="AJ24" s="35">
        <f t="shared" si="5"/>
        <v>82.5</v>
      </c>
      <c r="AK24" s="35">
        <f t="shared" si="5"/>
        <v>82</v>
      </c>
      <c r="AL24" s="35">
        <f t="shared" si="6"/>
        <v>81.5</v>
      </c>
      <c r="AM24" s="35">
        <f t="shared" si="6"/>
        <v>81</v>
      </c>
      <c r="AN24" s="35">
        <f t="shared" si="6"/>
        <v>80.5</v>
      </c>
      <c r="AO24" s="35">
        <f t="shared" si="6"/>
        <v>80</v>
      </c>
      <c r="AP24" s="35">
        <f t="shared" si="6"/>
        <v>79.5</v>
      </c>
      <c r="AQ24" s="35">
        <f t="shared" si="6"/>
        <v>79</v>
      </c>
      <c r="AR24" s="35">
        <f t="shared" si="6"/>
        <v>78.5</v>
      </c>
      <c r="AS24" s="35">
        <f t="shared" si="6"/>
        <v>78</v>
      </c>
      <c r="AU24" s="36">
        <f>ROUNDDOWN($E24-($E$2-AU$2)*$D24,3)</f>
        <v>90</v>
      </c>
      <c r="AV24" s="16" t="s">
        <v>133</v>
      </c>
      <c r="AW24" s="113"/>
    </row>
    <row r="25" spans="1:49" ht="16.5">
      <c r="B25" s="113"/>
      <c r="C25" s="16" t="s">
        <v>132</v>
      </c>
      <c r="D25" s="6">
        <v>50</v>
      </c>
      <c r="E25" s="69">
        <v>49</v>
      </c>
      <c r="F25" s="36">
        <f t="shared" si="7"/>
        <v>48.75</v>
      </c>
      <c r="G25" s="36">
        <f t="shared" si="7"/>
        <v>48.5</v>
      </c>
      <c r="H25" s="36">
        <f t="shared" si="7"/>
        <v>48.25</v>
      </c>
      <c r="I25" s="36">
        <f t="shared" si="7"/>
        <v>48</v>
      </c>
      <c r="J25" s="36">
        <f t="shared" si="7"/>
        <v>47.75</v>
      </c>
      <c r="K25" s="36">
        <f t="shared" si="7"/>
        <v>47.5</v>
      </c>
      <c r="L25" s="36">
        <f t="shared" si="7"/>
        <v>47.25</v>
      </c>
      <c r="M25" s="36">
        <f t="shared" si="7"/>
        <v>47</v>
      </c>
      <c r="N25" s="36">
        <f t="shared" si="7"/>
        <v>46.75</v>
      </c>
      <c r="O25" s="36">
        <f t="shared" si="7"/>
        <v>46.5</v>
      </c>
      <c r="P25" s="36">
        <f t="shared" si="7"/>
        <v>46.25</v>
      </c>
      <c r="Q25" s="36">
        <f t="shared" si="7"/>
        <v>46</v>
      </c>
      <c r="R25" s="36">
        <f t="shared" si="7"/>
        <v>45.75</v>
      </c>
      <c r="S25" s="36">
        <f t="shared" si="7"/>
        <v>45.5</v>
      </c>
      <c r="T25" s="36">
        <f t="shared" si="7"/>
        <v>45.25</v>
      </c>
      <c r="U25" s="36">
        <f t="shared" si="7"/>
        <v>45</v>
      </c>
      <c r="V25" s="35">
        <f t="shared" si="5"/>
        <v>44.75</v>
      </c>
      <c r="W25" s="35">
        <f t="shared" si="5"/>
        <v>44.5</v>
      </c>
      <c r="X25" s="35">
        <f t="shared" si="5"/>
        <v>44.25</v>
      </c>
      <c r="Y25" s="35">
        <f t="shared" si="5"/>
        <v>44</v>
      </c>
      <c r="Z25" s="35">
        <f t="shared" si="5"/>
        <v>43.75</v>
      </c>
      <c r="AA25" s="35">
        <f t="shared" si="5"/>
        <v>43.5</v>
      </c>
      <c r="AB25" s="35">
        <f t="shared" si="5"/>
        <v>43.25</v>
      </c>
      <c r="AC25" s="35">
        <f t="shared" si="5"/>
        <v>43</v>
      </c>
      <c r="AD25" s="35">
        <f t="shared" si="5"/>
        <v>42.75</v>
      </c>
      <c r="AE25" s="35">
        <f t="shared" si="5"/>
        <v>42.5</v>
      </c>
      <c r="AF25" s="35">
        <f t="shared" si="5"/>
        <v>42.25</v>
      </c>
      <c r="AG25" s="35">
        <f t="shared" si="5"/>
        <v>42</v>
      </c>
      <c r="AH25" s="35">
        <f t="shared" si="5"/>
        <v>41.75</v>
      </c>
      <c r="AI25" s="35">
        <f t="shared" si="5"/>
        <v>41.5</v>
      </c>
      <c r="AJ25" s="35">
        <f t="shared" si="5"/>
        <v>41.25</v>
      </c>
      <c r="AK25" s="35">
        <f t="shared" si="5"/>
        <v>41</v>
      </c>
      <c r="AL25" s="35">
        <f t="shared" si="6"/>
        <v>40.75</v>
      </c>
      <c r="AM25" s="35">
        <f t="shared" si="6"/>
        <v>40.5</v>
      </c>
      <c r="AN25" s="35">
        <f t="shared" si="6"/>
        <v>40.25</v>
      </c>
      <c r="AO25" s="35">
        <f t="shared" si="6"/>
        <v>40</v>
      </c>
      <c r="AP25" s="35">
        <f t="shared" si="6"/>
        <v>39.75</v>
      </c>
      <c r="AQ25" s="35">
        <f t="shared" si="6"/>
        <v>39.5</v>
      </c>
      <c r="AR25" s="35">
        <f t="shared" si="6"/>
        <v>39.25</v>
      </c>
      <c r="AS25" s="35">
        <f t="shared" si="6"/>
        <v>39</v>
      </c>
      <c r="AU25" s="36">
        <f>ROUNDDOWN($E25-($E$2-AU$2)*$D25,3)</f>
        <v>45</v>
      </c>
      <c r="AV25" s="16" t="s">
        <v>132</v>
      </c>
      <c r="AW25" s="113"/>
    </row>
    <row r="26" spans="1:49" ht="16.5">
      <c r="B26" s="113"/>
      <c r="C26" s="16" t="s">
        <v>131</v>
      </c>
      <c r="D26" s="6">
        <v>50</v>
      </c>
      <c r="E26" s="69">
        <v>49</v>
      </c>
      <c r="F26" s="36">
        <f t="shared" si="7"/>
        <v>48.75</v>
      </c>
      <c r="G26" s="36">
        <f t="shared" si="7"/>
        <v>48.5</v>
      </c>
      <c r="H26" s="36">
        <f t="shared" si="7"/>
        <v>48.25</v>
      </c>
      <c r="I26" s="36">
        <f t="shared" si="7"/>
        <v>48</v>
      </c>
      <c r="J26" s="36">
        <f t="shared" si="7"/>
        <v>47.75</v>
      </c>
      <c r="K26" s="36">
        <f t="shared" si="7"/>
        <v>47.5</v>
      </c>
      <c r="L26" s="36">
        <f t="shared" si="7"/>
        <v>47.25</v>
      </c>
      <c r="M26" s="36">
        <f t="shared" si="7"/>
        <v>47</v>
      </c>
      <c r="N26" s="36">
        <f t="shared" si="7"/>
        <v>46.75</v>
      </c>
      <c r="O26" s="36">
        <f t="shared" si="7"/>
        <v>46.5</v>
      </c>
      <c r="P26" s="36">
        <f t="shared" si="7"/>
        <v>46.25</v>
      </c>
      <c r="Q26" s="36">
        <f t="shared" si="7"/>
        <v>46</v>
      </c>
      <c r="R26" s="36">
        <f t="shared" si="7"/>
        <v>45.75</v>
      </c>
      <c r="S26" s="36">
        <f t="shared" si="7"/>
        <v>45.5</v>
      </c>
      <c r="T26" s="36">
        <f t="shared" si="7"/>
        <v>45.25</v>
      </c>
      <c r="U26" s="36">
        <f t="shared" si="7"/>
        <v>45</v>
      </c>
      <c r="V26" s="35">
        <f t="shared" si="5"/>
        <v>44.75</v>
      </c>
      <c r="W26" s="35">
        <f t="shared" si="5"/>
        <v>44.5</v>
      </c>
      <c r="X26" s="35">
        <f t="shared" si="5"/>
        <v>44.25</v>
      </c>
      <c r="Y26" s="35">
        <f t="shared" si="5"/>
        <v>44</v>
      </c>
      <c r="Z26" s="35">
        <f t="shared" si="5"/>
        <v>43.75</v>
      </c>
      <c r="AA26" s="35">
        <f t="shared" si="5"/>
        <v>43.5</v>
      </c>
      <c r="AB26" s="35">
        <f t="shared" si="5"/>
        <v>43.25</v>
      </c>
      <c r="AC26" s="35">
        <f t="shared" si="5"/>
        <v>43</v>
      </c>
      <c r="AD26" s="35">
        <f t="shared" si="5"/>
        <v>42.75</v>
      </c>
      <c r="AE26" s="35">
        <f t="shared" si="5"/>
        <v>42.5</v>
      </c>
      <c r="AF26" s="35">
        <f t="shared" si="5"/>
        <v>42.25</v>
      </c>
      <c r="AG26" s="35">
        <f t="shared" si="5"/>
        <v>42</v>
      </c>
      <c r="AH26" s="35">
        <f t="shared" si="5"/>
        <v>41.75</v>
      </c>
      <c r="AI26" s="35">
        <f t="shared" si="5"/>
        <v>41.5</v>
      </c>
      <c r="AJ26" s="35">
        <f t="shared" si="5"/>
        <v>41.25</v>
      </c>
      <c r="AK26" s="35">
        <f t="shared" si="5"/>
        <v>41</v>
      </c>
      <c r="AL26" s="35">
        <f t="shared" si="6"/>
        <v>40.75</v>
      </c>
      <c r="AM26" s="35">
        <f t="shared" si="6"/>
        <v>40.5</v>
      </c>
      <c r="AN26" s="35">
        <f t="shared" si="6"/>
        <v>40.25</v>
      </c>
      <c r="AO26" s="35">
        <f t="shared" si="6"/>
        <v>40</v>
      </c>
      <c r="AP26" s="35">
        <f t="shared" si="6"/>
        <v>39.75</v>
      </c>
      <c r="AQ26" s="35">
        <f t="shared" si="6"/>
        <v>39.5</v>
      </c>
      <c r="AR26" s="35">
        <f t="shared" si="6"/>
        <v>39.25</v>
      </c>
      <c r="AS26" s="35">
        <f t="shared" si="6"/>
        <v>39</v>
      </c>
      <c r="AU26" s="36">
        <f>ROUNDDOWN($E26-($E$2-AU$2)*$D26,3)</f>
        <v>45</v>
      </c>
      <c r="AV26" s="16" t="s">
        <v>131</v>
      </c>
      <c r="AW26" s="113"/>
    </row>
    <row r="27" spans="1:49" ht="16.5">
      <c r="A27" s="37"/>
      <c r="B27" s="17" t="s">
        <v>130</v>
      </c>
      <c r="C27" s="16" t="s">
        <v>129</v>
      </c>
      <c r="D27" s="6">
        <v>10</v>
      </c>
      <c r="E27" s="69">
        <v>9.8000000000000007</v>
      </c>
      <c r="F27" s="36">
        <f t="shared" si="7"/>
        <v>9.75</v>
      </c>
      <c r="G27" s="36">
        <f t="shared" si="7"/>
        <v>9.6999999999999993</v>
      </c>
      <c r="H27" s="36">
        <f t="shared" si="7"/>
        <v>9.65</v>
      </c>
      <c r="I27" s="36">
        <f t="shared" si="7"/>
        <v>9.6</v>
      </c>
      <c r="J27" s="36">
        <f t="shared" si="7"/>
        <v>9.5500000000000007</v>
      </c>
      <c r="K27" s="36">
        <f t="shared" si="7"/>
        <v>9.5</v>
      </c>
      <c r="L27" s="36">
        <f t="shared" si="7"/>
        <v>9.4499999999999993</v>
      </c>
      <c r="M27" s="36">
        <f t="shared" si="7"/>
        <v>9.4</v>
      </c>
      <c r="N27" s="36">
        <f t="shared" si="7"/>
        <v>9.35</v>
      </c>
      <c r="O27" s="36">
        <f t="shared" si="7"/>
        <v>9.3000000000000007</v>
      </c>
      <c r="P27" s="36">
        <f t="shared" si="7"/>
        <v>9.25</v>
      </c>
      <c r="Q27" s="36">
        <f t="shared" si="7"/>
        <v>9.1999999999999993</v>
      </c>
      <c r="R27" s="36">
        <f t="shared" si="7"/>
        <v>9.15</v>
      </c>
      <c r="S27" s="36">
        <f t="shared" si="7"/>
        <v>9.1</v>
      </c>
      <c r="T27" s="36">
        <f t="shared" si="7"/>
        <v>9.0500000000000007</v>
      </c>
      <c r="U27" s="36">
        <f t="shared" si="7"/>
        <v>9</v>
      </c>
      <c r="V27" s="35">
        <f t="shared" si="5"/>
        <v>8.9499999999999993</v>
      </c>
      <c r="W27" s="35">
        <f t="shared" si="5"/>
        <v>8.9</v>
      </c>
      <c r="X27" s="35">
        <f t="shared" si="5"/>
        <v>8.85</v>
      </c>
      <c r="Y27" s="35">
        <f t="shared" si="5"/>
        <v>8.8000000000000007</v>
      </c>
      <c r="Z27" s="35">
        <f t="shared" si="5"/>
        <v>8.75</v>
      </c>
      <c r="AA27" s="35">
        <f t="shared" si="5"/>
        <v>8.6999999999999993</v>
      </c>
      <c r="AB27" s="35">
        <f t="shared" si="5"/>
        <v>8.65</v>
      </c>
      <c r="AC27" s="35">
        <f t="shared" si="5"/>
        <v>8.6</v>
      </c>
      <c r="AD27" s="35">
        <f t="shared" si="5"/>
        <v>8.5500000000000007</v>
      </c>
      <c r="AE27" s="35">
        <f t="shared" si="5"/>
        <v>8.5</v>
      </c>
      <c r="AF27" s="35">
        <f t="shared" si="5"/>
        <v>8.4499999999999993</v>
      </c>
      <c r="AG27" s="35">
        <f t="shared" si="5"/>
        <v>8.4</v>
      </c>
      <c r="AH27" s="35">
        <f t="shared" si="5"/>
        <v>8.35</v>
      </c>
      <c r="AI27" s="35">
        <f t="shared" si="5"/>
        <v>8.3000000000000007</v>
      </c>
      <c r="AJ27" s="35">
        <f t="shared" si="5"/>
        <v>8.25</v>
      </c>
      <c r="AK27" s="35">
        <f t="shared" si="5"/>
        <v>8.1999999999999993</v>
      </c>
      <c r="AL27" s="35">
        <f t="shared" si="6"/>
        <v>8.15</v>
      </c>
      <c r="AM27" s="35">
        <f t="shared" si="6"/>
        <v>8.1</v>
      </c>
      <c r="AN27" s="35">
        <f t="shared" si="6"/>
        <v>8.0500000000000007</v>
      </c>
      <c r="AO27" s="35">
        <f t="shared" si="6"/>
        <v>8</v>
      </c>
      <c r="AP27" s="35">
        <f t="shared" si="6"/>
        <v>7.95</v>
      </c>
      <c r="AQ27" s="35">
        <f t="shared" si="6"/>
        <v>7.9</v>
      </c>
      <c r="AR27" s="35">
        <f t="shared" si="6"/>
        <v>7.85</v>
      </c>
      <c r="AS27" s="35">
        <f t="shared" si="6"/>
        <v>7.8</v>
      </c>
      <c r="AU27" s="36">
        <f>ROUNDDOWN($E27-($E$2-AU$2)*$D27,3)</f>
        <v>9</v>
      </c>
      <c r="AV27" s="16" t="s">
        <v>129</v>
      </c>
      <c r="AW27" s="89" t="s">
        <v>130</v>
      </c>
    </row>
    <row r="28" spans="1:49" ht="16.5">
      <c r="B28" s="112" t="s">
        <v>128</v>
      </c>
      <c r="C28" s="16" t="s">
        <v>127</v>
      </c>
      <c r="D28" s="6">
        <v>4</v>
      </c>
      <c r="E28" s="69">
        <v>3.92</v>
      </c>
      <c r="F28" s="36">
        <f t="shared" si="7"/>
        <v>3.9</v>
      </c>
      <c r="G28" s="36">
        <f t="shared" si="7"/>
        <v>3.88</v>
      </c>
      <c r="H28" s="36">
        <f t="shared" si="7"/>
        <v>3.86</v>
      </c>
      <c r="I28" s="36">
        <f t="shared" si="7"/>
        <v>3.84</v>
      </c>
      <c r="J28" s="36">
        <f t="shared" si="7"/>
        <v>3.82</v>
      </c>
      <c r="K28" s="36">
        <f t="shared" si="7"/>
        <v>3.8</v>
      </c>
      <c r="L28" s="36">
        <f t="shared" si="7"/>
        <v>3.78</v>
      </c>
      <c r="M28" s="36">
        <f t="shared" si="7"/>
        <v>3.76</v>
      </c>
      <c r="N28" s="36">
        <f t="shared" si="7"/>
        <v>3.74</v>
      </c>
      <c r="O28" s="36">
        <f t="shared" si="7"/>
        <v>3.72</v>
      </c>
      <c r="P28" s="36">
        <f t="shared" si="7"/>
        <v>3.7</v>
      </c>
      <c r="Q28" s="36">
        <f t="shared" si="7"/>
        <v>3.68</v>
      </c>
      <c r="R28" s="36">
        <f t="shared" si="7"/>
        <v>3.66</v>
      </c>
      <c r="S28" s="36">
        <f t="shared" si="7"/>
        <v>3.64</v>
      </c>
      <c r="T28" s="36">
        <f t="shared" si="7"/>
        <v>3.62</v>
      </c>
      <c r="U28" s="36">
        <f t="shared" si="7"/>
        <v>3.6</v>
      </c>
      <c r="V28" s="35">
        <f t="shared" si="5"/>
        <v>3.58</v>
      </c>
      <c r="W28" s="35">
        <f t="shared" si="5"/>
        <v>3.56</v>
      </c>
      <c r="X28" s="35">
        <f t="shared" si="5"/>
        <v>3.54</v>
      </c>
      <c r="Y28" s="35">
        <f t="shared" si="5"/>
        <v>3.52</v>
      </c>
      <c r="Z28" s="35">
        <f t="shared" si="5"/>
        <v>3.5</v>
      </c>
      <c r="AA28" s="35">
        <f t="shared" si="5"/>
        <v>3.48</v>
      </c>
      <c r="AB28" s="35">
        <f t="shared" si="5"/>
        <v>3.46</v>
      </c>
      <c r="AC28" s="35">
        <f t="shared" si="5"/>
        <v>3.44</v>
      </c>
      <c r="AD28" s="35">
        <f t="shared" si="5"/>
        <v>3.42</v>
      </c>
      <c r="AE28" s="35">
        <f t="shared" si="5"/>
        <v>3.4</v>
      </c>
      <c r="AF28" s="35">
        <f t="shared" si="5"/>
        <v>3.38</v>
      </c>
      <c r="AG28" s="35">
        <f t="shared" si="5"/>
        <v>3.36</v>
      </c>
      <c r="AH28" s="35">
        <f t="shared" si="5"/>
        <v>3.34</v>
      </c>
      <c r="AI28" s="35">
        <f t="shared" si="5"/>
        <v>3.32</v>
      </c>
      <c r="AJ28" s="35">
        <f t="shared" si="5"/>
        <v>3.3</v>
      </c>
      <c r="AK28" s="35">
        <f t="shared" si="5"/>
        <v>3.28</v>
      </c>
      <c r="AL28" s="35">
        <f t="shared" si="6"/>
        <v>3.26</v>
      </c>
      <c r="AM28" s="35">
        <f t="shared" si="6"/>
        <v>3.24</v>
      </c>
      <c r="AN28" s="35">
        <f t="shared" si="6"/>
        <v>3.22</v>
      </c>
      <c r="AO28" s="35">
        <f t="shared" si="6"/>
        <v>3.2</v>
      </c>
      <c r="AP28" s="35">
        <f t="shared" si="6"/>
        <v>3.18</v>
      </c>
      <c r="AQ28" s="35">
        <f t="shared" si="6"/>
        <v>3.16</v>
      </c>
      <c r="AR28" s="35">
        <f t="shared" si="6"/>
        <v>3.14</v>
      </c>
      <c r="AS28" s="35">
        <f t="shared" si="6"/>
        <v>3.12</v>
      </c>
      <c r="AU28" s="36">
        <f>ROUNDDOWN($E28-($E$2-AU$2)*$D28,3)</f>
        <v>3.6</v>
      </c>
      <c r="AV28" s="16" t="s">
        <v>127</v>
      </c>
      <c r="AW28" s="112" t="s">
        <v>128</v>
      </c>
    </row>
    <row r="29" spans="1:49" ht="16.5">
      <c r="B29" s="113"/>
      <c r="C29" s="16" t="s">
        <v>126</v>
      </c>
      <c r="D29" s="6">
        <v>4</v>
      </c>
      <c r="E29" s="69">
        <v>3.92</v>
      </c>
      <c r="F29" s="36">
        <f t="shared" si="7"/>
        <v>3.9</v>
      </c>
      <c r="G29" s="36">
        <f t="shared" si="7"/>
        <v>3.88</v>
      </c>
      <c r="H29" s="36">
        <f t="shared" si="7"/>
        <v>3.86</v>
      </c>
      <c r="I29" s="36">
        <f t="shared" si="7"/>
        <v>3.84</v>
      </c>
      <c r="J29" s="36">
        <f t="shared" si="7"/>
        <v>3.82</v>
      </c>
      <c r="K29" s="36">
        <f t="shared" si="7"/>
        <v>3.8</v>
      </c>
      <c r="L29" s="36">
        <f t="shared" si="7"/>
        <v>3.78</v>
      </c>
      <c r="M29" s="36">
        <f t="shared" si="7"/>
        <v>3.76</v>
      </c>
      <c r="N29" s="36">
        <f t="shared" si="7"/>
        <v>3.74</v>
      </c>
      <c r="O29" s="36">
        <f t="shared" si="7"/>
        <v>3.72</v>
      </c>
      <c r="P29" s="36">
        <f t="shared" si="7"/>
        <v>3.7</v>
      </c>
      <c r="Q29" s="36">
        <f t="shared" si="7"/>
        <v>3.68</v>
      </c>
      <c r="R29" s="36">
        <f t="shared" si="7"/>
        <v>3.66</v>
      </c>
      <c r="S29" s="36">
        <f t="shared" si="7"/>
        <v>3.64</v>
      </c>
      <c r="T29" s="36">
        <f t="shared" si="7"/>
        <v>3.62</v>
      </c>
      <c r="U29" s="36">
        <f t="shared" si="7"/>
        <v>3.6</v>
      </c>
      <c r="V29" s="35">
        <f t="shared" si="5"/>
        <v>3.58</v>
      </c>
      <c r="W29" s="35">
        <f t="shared" si="5"/>
        <v>3.56</v>
      </c>
      <c r="X29" s="35">
        <f t="shared" si="5"/>
        <v>3.54</v>
      </c>
      <c r="Y29" s="35">
        <f t="shared" si="5"/>
        <v>3.52</v>
      </c>
      <c r="Z29" s="35">
        <f t="shared" si="5"/>
        <v>3.5</v>
      </c>
      <c r="AA29" s="35">
        <f t="shared" si="5"/>
        <v>3.48</v>
      </c>
      <c r="AB29" s="35">
        <f t="shared" si="5"/>
        <v>3.46</v>
      </c>
      <c r="AC29" s="35">
        <f t="shared" si="5"/>
        <v>3.44</v>
      </c>
      <c r="AD29" s="35">
        <f t="shared" si="5"/>
        <v>3.42</v>
      </c>
      <c r="AE29" s="35">
        <f t="shared" si="5"/>
        <v>3.4</v>
      </c>
      <c r="AF29" s="35">
        <f t="shared" si="5"/>
        <v>3.38</v>
      </c>
      <c r="AG29" s="35">
        <f t="shared" si="5"/>
        <v>3.36</v>
      </c>
      <c r="AH29" s="35">
        <f t="shared" si="5"/>
        <v>3.34</v>
      </c>
      <c r="AI29" s="35">
        <f t="shared" si="5"/>
        <v>3.32</v>
      </c>
      <c r="AJ29" s="35">
        <f t="shared" si="5"/>
        <v>3.3</v>
      </c>
      <c r="AK29" s="35">
        <f t="shared" si="5"/>
        <v>3.28</v>
      </c>
      <c r="AL29" s="35">
        <f t="shared" si="6"/>
        <v>3.26</v>
      </c>
      <c r="AM29" s="35">
        <f t="shared" si="6"/>
        <v>3.24</v>
      </c>
      <c r="AN29" s="35">
        <f t="shared" si="6"/>
        <v>3.22</v>
      </c>
      <c r="AO29" s="35">
        <f t="shared" si="6"/>
        <v>3.2</v>
      </c>
      <c r="AP29" s="35">
        <f t="shared" si="6"/>
        <v>3.18</v>
      </c>
      <c r="AQ29" s="35">
        <f t="shared" si="6"/>
        <v>3.16</v>
      </c>
      <c r="AR29" s="35">
        <f t="shared" si="6"/>
        <v>3.14</v>
      </c>
      <c r="AS29" s="35">
        <f t="shared" si="6"/>
        <v>3.12</v>
      </c>
      <c r="AU29" s="36">
        <f>ROUNDDOWN($E29-($E$2-AU$2)*$D29,3)</f>
        <v>3.6</v>
      </c>
      <c r="AV29" s="16" t="s">
        <v>126</v>
      </c>
      <c r="AW29" s="113"/>
    </row>
    <row r="30" spans="1:49" ht="16.5">
      <c r="A30" s="37"/>
      <c r="B30" s="112" t="s">
        <v>125</v>
      </c>
      <c r="C30" s="16" t="s">
        <v>124</v>
      </c>
      <c r="D30" s="6">
        <v>10</v>
      </c>
      <c r="E30" s="69">
        <v>9.8000000000000007</v>
      </c>
      <c r="F30" s="36">
        <f t="shared" si="7"/>
        <v>9.75</v>
      </c>
      <c r="G30" s="36">
        <f t="shared" si="7"/>
        <v>9.6999999999999993</v>
      </c>
      <c r="H30" s="36">
        <f t="shared" si="7"/>
        <v>9.65</v>
      </c>
      <c r="I30" s="36">
        <f t="shared" si="7"/>
        <v>9.6</v>
      </c>
      <c r="J30" s="36">
        <f t="shared" si="7"/>
        <v>9.5500000000000007</v>
      </c>
      <c r="K30" s="36">
        <f t="shared" si="7"/>
        <v>9.5</v>
      </c>
      <c r="L30" s="36">
        <f t="shared" si="7"/>
        <v>9.4499999999999993</v>
      </c>
      <c r="M30" s="36">
        <f t="shared" si="7"/>
        <v>9.4</v>
      </c>
      <c r="N30" s="36">
        <f t="shared" si="7"/>
        <v>9.35</v>
      </c>
      <c r="O30" s="36">
        <f t="shared" si="7"/>
        <v>9.3000000000000007</v>
      </c>
      <c r="P30" s="36">
        <f t="shared" si="7"/>
        <v>9.25</v>
      </c>
      <c r="Q30" s="36">
        <f t="shared" si="7"/>
        <v>9.1999999999999993</v>
      </c>
      <c r="R30" s="36">
        <f t="shared" si="7"/>
        <v>9.15</v>
      </c>
      <c r="S30" s="36">
        <f t="shared" si="7"/>
        <v>9.1</v>
      </c>
      <c r="T30" s="36">
        <f t="shared" si="7"/>
        <v>9.0500000000000007</v>
      </c>
      <c r="U30" s="36">
        <f t="shared" si="7"/>
        <v>9</v>
      </c>
      <c r="V30" s="35">
        <f t="shared" si="5"/>
        <v>8.9499999999999993</v>
      </c>
      <c r="W30" s="35">
        <f t="shared" si="5"/>
        <v>8.9</v>
      </c>
      <c r="X30" s="35">
        <f t="shared" si="5"/>
        <v>8.85</v>
      </c>
      <c r="Y30" s="35">
        <f t="shared" si="5"/>
        <v>8.8000000000000007</v>
      </c>
      <c r="Z30" s="35">
        <f t="shared" si="5"/>
        <v>8.75</v>
      </c>
      <c r="AA30" s="35">
        <f t="shared" si="5"/>
        <v>8.6999999999999993</v>
      </c>
      <c r="AB30" s="35">
        <f t="shared" si="5"/>
        <v>8.65</v>
      </c>
      <c r="AC30" s="35">
        <f t="shared" si="5"/>
        <v>8.6</v>
      </c>
      <c r="AD30" s="35">
        <f t="shared" si="5"/>
        <v>8.5500000000000007</v>
      </c>
      <c r="AE30" s="35">
        <f t="shared" si="5"/>
        <v>8.5</v>
      </c>
      <c r="AF30" s="35">
        <f t="shared" si="5"/>
        <v>8.4499999999999993</v>
      </c>
      <c r="AG30" s="35">
        <f t="shared" si="5"/>
        <v>8.4</v>
      </c>
      <c r="AH30" s="35">
        <f t="shared" si="5"/>
        <v>8.35</v>
      </c>
      <c r="AI30" s="35">
        <f t="shared" si="5"/>
        <v>8.3000000000000007</v>
      </c>
      <c r="AJ30" s="35">
        <f t="shared" si="5"/>
        <v>8.25</v>
      </c>
      <c r="AK30" s="35">
        <f t="shared" si="5"/>
        <v>8.1999999999999993</v>
      </c>
      <c r="AL30" s="35">
        <f t="shared" si="6"/>
        <v>8.15</v>
      </c>
      <c r="AM30" s="35">
        <f t="shared" si="6"/>
        <v>8.1</v>
      </c>
      <c r="AN30" s="35">
        <f t="shared" si="6"/>
        <v>8.0500000000000007</v>
      </c>
      <c r="AO30" s="35">
        <f t="shared" si="6"/>
        <v>8</v>
      </c>
      <c r="AP30" s="35">
        <f t="shared" si="6"/>
        <v>7.95</v>
      </c>
      <c r="AQ30" s="35">
        <f t="shared" si="6"/>
        <v>7.9</v>
      </c>
      <c r="AR30" s="35">
        <f t="shared" si="6"/>
        <v>7.85</v>
      </c>
      <c r="AS30" s="35">
        <f t="shared" si="6"/>
        <v>7.8</v>
      </c>
      <c r="AU30" s="36">
        <f>ROUNDDOWN($E30-($E$2-AU$2)*$D30,3)</f>
        <v>9</v>
      </c>
      <c r="AV30" s="16" t="s">
        <v>124</v>
      </c>
      <c r="AW30" s="112" t="s">
        <v>125</v>
      </c>
    </row>
    <row r="31" spans="1:49" ht="16.5">
      <c r="A31" s="37"/>
      <c r="B31" s="113"/>
      <c r="C31" s="16" t="s">
        <v>123</v>
      </c>
      <c r="D31" s="6">
        <v>10</v>
      </c>
      <c r="E31" s="69">
        <v>9.8000000000000007</v>
      </c>
      <c r="F31" s="36">
        <f t="shared" si="7"/>
        <v>9.75</v>
      </c>
      <c r="G31" s="36">
        <f t="shared" si="7"/>
        <v>9.6999999999999993</v>
      </c>
      <c r="H31" s="36">
        <f t="shared" si="7"/>
        <v>9.65</v>
      </c>
      <c r="I31" s="36">
        <f t="shared" si="7"/>
        <v>9.6</v>
      </c>
      <c r="J31" s="36">
        <f t="shared" si="7"/>
        <v>9.5500000000000007</v>
      </c>
      <c r="K31" s="36">
        <f t="shared" si="7"/>
        <v>9.5</v>
      </c>
      <c r="L31" s="36">
        <f t="shared" si="7"/>
        <v>9.4499999999999993</v>
      </c>
      <c r="M31" s="36">
        <f t="shared" si="7"/>
        <v>9.4</v>
      </c>
      <c r="N31" s="36">
        <f t="shared" si="7"/>
        <v>9.35</v>
      </c>
      <c r="O31" s="36">
        <f t="shared" si="7"/>
        <v>9.3000000000000007</v>
      </c>
      <c r="P31" s="36">
        <f t="shared" si="7"/>
        <v>9.25</v>
      </c>
      <c r="Q31" s="36">
        <f t="shared" si="7"/>
        <v>9.1999999999999993</v>
      </c>
      <c r="R31" s="36">
        <f t="shared" si="7"/>
        <v>9.15</v>
      </c>
      <c r="S31" s="36">
        <f t="shared" si="7"/>
        <v>9.1</v>
      </c>
      <c r="T31" s="36">
        <f t="shared" si="7"/>
        <v>9.0500000000000007</v>
      </c>
      <c r="U31" s="36">
        <f t="shared" si="7"/>
        <v>9</v>
      </c>
      <c r="V31" s="35">
        <f t="shared" si="5"/>
        <v>8.9499999999999993</v>
      </c>
      <c r="W31" s="35">
        <f t="shared" si="5"/>
        <v>8.9</v>
      </c>
      <c r="X31" s="35">
        <f t="shared" si="5"/>
        <v>8.85</v>
      </c>
      <c r="Y31" s="35">
        <f t="shared" si="5"/>
        <v>8.8000000000000007</v>
      </c>
      <c r="Z31" s="35">
        <f t="shared" si="5"/>
        <v>8.75</v>
      </c>
      <c r="AA31" s="35">
        <f t="shared" si="5"/>
        <v>8.6999999999999993</v>
      </c>
      <c r="AB31" s="35">
        <f t="shared" si="5"/>
        <v>8.65</v>
      </c>
      <c r="AC31" s="35">
        <f t="shared" si="5"/>
        <v>8.6</v>
      </c>
      <c r="AD31" s="35">
        <f t="shared" si="5"/>
        <v>8.5500000000000007</v>
      </c>
      <c r="AE31" s="35">
        <f t="shared" si="5"/>
        <v>8.5</v>
      </c>
      <c r="AF31" s="35">
        <f t="shared" si="5"/>
        <v>8.4499999999999993</v>
      </c>
      <c r="AG31" s="35">
        <f t="shared" si="5"/>
        <v>8.4</v>
      </c>
      <c r="AH31" s="35">
        <f t="shared" si="5"/>
        <v>8.35</v>
      </c>
      <c r="AI31" s="35">
        <f t="shared" si="5"/>
        <v>8.3000000000000007</v>
      </c>
      <c r="AJ31" s="35">
        <f t="shared" si="5"/>
        <v>8.25</v>
      </c>
      <c r="AK31" s="35">
        <f t="shared" si="5"/>
        <v>8.1999999999999993</v>
      </c>
      <c r="AL31" s="35">
        <f t="shared" si="6"/>
        <v>8.15</v>
      </c>
      <c r="AM31" s="35">
        <f t="shared" si="6"/>
        <v>8.1</v>
      </c>
      <c r="AN31" s="35">
        <f t="shared" si="6"/>
        <v>8.0500000000000007</v>
      </c>
      <c r="AO31" s="35">
        <f t="shared" si="6"/>
        <v>8</v>
      </c>
      <c r="AP31" s="35">
        <f t="shared" si="6"/>
        <v>7.95</v>
      </c>
      <c r="AQ31" s="35">
        <f t="shared" si="6"/>
        <v>7.9</v>
      </c>
      <c r="AR31" s="35">
        <f t="shared" si="6"/>
        <v>7.85</v>
      </c>
      <c r="AS31" s="35">
        <f t="shared" si="6"/>
        <v>7.8</v>
      </c>
      <c r="AU31" s="36">
        <f>ROUNDDOWN($E31-($E$2-AU$2)*$D31,3)</f>
        <v>9</v>
      </c>
      <c r="AV31" s="16" t="s">
        <v>123</v>
      </c>
      <c r="AW31" s="113"/>
    </row>
    <row r="32" spans="1:49" ht="16.5">
      <c r="A32" s="37"/>
      <c r="B32" s="113"/>
      <c r="C32" s="16" t="s">
        <v>122</v>
      </c>
      <c r="D32" s="6">
        <v>10</v>
      </c>
      <c r="E32" s="69">
        <v>9.8000000000000007</v>
      </c>
      <c r="F32" s="36">
        <f t="shared" si="7"/>
        <v>9.75</v>
      </c>
      <c r="G32" s="36">
        <f t="shared" si="7"/>
        <v>9.6999999999999993</v>
      </c>
      <c r="H32" s="36">
        <f t="shared" si="7"/>
        <v>9.65</v>
      </c>
      <c r="I32" s="36">
        <f t="shared" si="7"/>
        <v>9.6</v>
      </c>
      <c r="J32" s="36">
        <f t="shared" si="7"/>
        <v>9.5500000000000007</v>
      </c>
      <c r="K32" s="36">
        <f t="shared" si="7"/>
        <v>9.5</v>
      </c>
      <c r="L32" s="36">
        <f t="shared" si="7"/>
        <v>9.4499999999999993</v>
      </c>
      <c r="M32" s="36">
        <f t="shared" si="7"/>
        <v>9.4</v>
      </c>
      <c r="N32" s="36">
        <f t="shared" si="7"/>
        <v>9.35</v>
      </c>
      <c r="O32" s="36">
        <f t="shared" si="7"/>
        <v>9.3000000000000007</v>
      </c>
      <c r="P32" s="36">
        <f t="shared" si="7"/>
        <v>9.25</v>
      </c>
      <c r="Q32" s="36">
        <f t="shared" si="7"/>
        <v>9.1999999999999993</v>
      </c>
      <c r="R32" s="36">
        <f t="shared" si="7"/>
        <v>9.15</v>
      </c>
      <c r="S32" s="36">
        <f t="shared" si="7"/>
        <v>9.1</v>
      </c>
      <c r="T32" s="36">
        <f t="shared" si="7"/>
        <v>9.0500000000000007</v>
      </c>
      <c r="U32" s="36">
        <f t="shared" si="7"/>
        <v>9</v>
      </c>
      <c r="V32" s="35">
        <f t="shared" si="5"/>
        <v>8.9499999999999993</v>
      </c>
      <c r="W32" s="35">
        <f t="shared" si="5"/>
        <v>8.9</v>
      </c>
      <c r="X32" s="35">
        <f t="shared" si="5"/>
        <v>8.85</v>
      </c>
      <c r="Y32" s="35">
        <f t="shared" si="5"/>
        <v>8.8000000000000007</v>
      </c>
      <c r="Z32" s="35">
        <f t="shared" si="5"/>
        <v>8.75</v>
      </c>
      <c r="AA32" s="35">
        <f t="shared" si="5"/>
        <v>8.6999999999999993</v>
      </c>
      <c r="AB32" s="35">
        <f t="shared" si="5"/>
        <v>8.65</v>
      </c>
      <c r="AC32" s="35">
        <f t="shared" si="5"/>
        <v>8.6</v>
      </c>
      <c r="AD32" s="35">
        <f t="shared" si="5"/>
        <v>8.5500000000000007</v>
      </c>
      <c r="AE32" s="35">
        <f t="shared" si="5"/>
        <v>8.5</v>
      </c>
      <c r="AF32" s="35">
        <f t="shared" si="5"/>
        <v>8.4499999999999993</v>
      </c>
      <c r="AG32" s="35">
        <f t="shared" si="5"/>
        <v>8.4</v>
      </c>
      <c r="AH32" s="35">
        <f t="shared" si="5"/>
        <v>8.35</v>
      </c>
      <c r="AI32" s="35">
        <f t="shared" si="5"/>
        <v>8.3000000000000007</v>
      </c>
      <c r="AJ32" s="35">
        <f t="shared" si="5"/>
        <v>8.25</v>
      </c>
      <c r="AK32" s="35">
        <f t="shared" si="5"/>
        <v>8.1999999999999993</v>
      </c>
      <c r="AL32" s="35">
        <f t="shared" si="6"/>
        <v>8.15</v>
      </c>
      <c r="AM32" s="35">
        <f t="shared" si="6"/>
        <v>8.1</v>
      </c>
      <c r="AN32" s="35">
        <f t="shared" si="6"/>
        <v>8.0500000000000007</v>
      </c>
      <c r="AO32" s="35">
        <f t="shared" si="6"/>
        <v>8</v>
      </c>
      <c r="AP32" s="35">
        <f t="shared" si="6"/>
        <v>7.95</v>
      </c>
      <c r="AQ32" s="35">
        <f t="shared" si="6"/>
        <v>7.9</v>
      </c>
      <c r="AR32" s="35">
        <f t="shared" si="6"/>
        <v>7.85</v>
      </c>
      <c r="AS32" s="35">
        <f t="shared" si="6"/>
        <v>7.8</v>
      </c>
      <c r="AU32" s="36">
        <f>ROUNDDOWN($E32-($E$2-AU$2)*$D32,3)</f>
        <v>9</v>
      </c>
      <c r="AV32" s="16" t="s">
        <v>122</v>
      </c>
      <c r="AW32" s="113"/>
    </row>
    <row r="33" spans="1:49" ht="16.5">
      <c r="A33" s="37"/>
      <c r="B33" s="113"/>
      <c r="C33" s="16" t="s">
        <v>121</v>
      </c>
      <c r="D33" s="6">
        <v>10</v>
      </c>
      <c r="E33" s="69">
        <v>9.8000000000000007</v>
      </c>
      <c r="F33" s="36">
        <f t="shared" si="7"/>
        <v>9.75</v>
      </c>
      <c r="G33" s="36">
        <f t="shared" si="7"/>
        <v>9.6999999999999993</v>
      </c>
      <c r="H33" s="36">
        <f t="shared" si="7"/>
        <v>9.65</v>
      </c>
      <c r="I33" s="36">
        <f t="shared" si="7"/>
        <v>9.6</v>
      </c>
      <c r="J33" s="36">
        <f t="shared" si="7"/>
        <v>9.5500000000000007</v>
      </c>
      <c r="K33" s="36">
        <f t="shared" si="7"/>
        <v>9.5</v>
      </c>
      <c r="L33" s="36">
        <f t="shared" si="7"/>
        <v>9.4499999999999993</v>
      </c>
      <c r="M33" s="36">
        <f t="shared" si="7"/>
        <v>9.4</v>
      </c>
      <c r="N33" s="36">
        <f t="shared" si="7"/>
        <v>9.35</v>
      </c>
      <c r="O33" s="36">
        <f t="shared" si="7"/>
        <v>9.3000000000000007</v>
      </c>
      <c r="P33" s="36">
        <f t="shared" si="7"/>
        <v>9.25</v>
      </c>
      <c r="Q33" s="36">
        <f t="shared" si="7"/>
        <v>9.1999999999999993</v>
      </c>
      <c r="R33" s="36">
        <f t="shared" si="7"/>
        <v>9.15</v>
      </c>
      <c r="S33" s="36">
        <f t="shared" si="7"/>
        <v>9.1</v>
      </c>
      <c r="T33" s="36">
        <f t="shared" si="7"/>
        <v>9.0500000000000007</v>
      </c>
      <c r="U33" s="36">
        <f t="shared" si="7"/>
        <v>9</v>
      </c>
      <c r="V33" s="35">
        <f t="shared" si="5"/>
        <v>8.9499999999999993</v>
      </c>
      <c r="W33" s="35">
        <f t="shared" si="5"/>
        <v>8.9</v>
      </c>
      <c r="X33" s="35">
        <f t="shared" si="5"/>
        <v>8.85</v>
      </c>
      <c r="Y33" s="35">
        <f t="shared" si="5"/>
        <v>8.8000000000000007</v>
      </c>
      <c r="Z33" s="35">
        <f t="shared" si="5"/>
        <v>8.75</v>
      </c>
      <c r="AA33" s="35">
        <f t="shared" si="5"/>
        <v>8.6999999999999993</v>
      </c>
      <c r="AB33" s="35">
        <f t="shared" si="5"/>
        <v>8.65</v>
      </c>
      <c r="AC33" s="35">
        <f t="shared" si="5"/>
        <v>8.6</v>
      </c>
      <c r="AD33" s="35">
        <f t="shared" si="5"/>
        <v>8.5500000000000007</v>
      </c>
      <c r="AE33" s="35">
        <f t="shared" si="5"/>
        <v>8.5</v>
      </c>
      <c r="AF33" s="35">
        <f t="shared" si="5"/>
        <v>8.4499999999999993</v>
      </c>
      <c r="AG33" s="35">
        <f t="shared" si="5"/>
        <v>8.4</v>
      </c>
      <c r="AH33" s="35">
        <f t="shared" si="5"/>
        <v>8.35</v>
      </c>
      <c r="AI33" s="35">
        <f t="shared" si="5"/>
        <v>8.3000000000000007</v>
      </c>
      <c r="AJ33" s="35">
        <f t="shared" si="5"/>
        <v>8.25</v>
      </c>
      <c r="AK33" s="35">
        <f t="shared" si="5"/>
        <v>8.1999999999999993</v>
      </c>
      <c r="AL33" s="35">
        <f t="shared" si="6"/>
        <v>8.15</v>
      </c>
      <c r="AM33" s="35">
        <f t="shared" si="6"/>
        <v>8.1</v>
      </c>
      <c r="AN33" s="35">
        <f t="shared" si="6"/>
        <v>8.0500000000000007</v>
      </c>
      <c r="AO33" s="35">
        <f t="shared" si="6"/>
        <v>8</v>
      </c>
      <c r="AP33" s="35">
        <f t="shared" si="6"/>
        <v>7.95</v>
      </c>
      <c r="AQ33" s="35">
        <f t="shared" si="6"/>
        <v>7.9</v>
      </c>
      <c r="AR33" s="35">
        <f t="shared" si="6"/>
        <v>7.85</v>
      </c>
      <c r="AS33" s="35">
        <f t="shared" si="6"/>
        <v>7.8</v>
      </c>
      <c r="AU33" s="36">
        <f>ROUNDDOWN($E33-($E$2-AU$2)*$D33,3)</f>
        <v>9</v>
      </c>
      <c r="AV33" s="16" t="s">
        <v>121</v>
      </c>
      <c r="AW33" s="113"/>
    </row>
    <row r="34" spans="1:49" ht="16.5">
      <c r="A34" s="37"/>
      <c r="B34" s="113"/>
      <c r="C34" s="16" t="s">
        <v>120</v>
      </c>
      <c r="D34" s="6">
        <v>10</v>
      </c>
      <c r="E34" s="69">
        <v>9.8000000000000007</v>
      </c>
      <c r="F34" s="36">
        <f t="shared" si="7"/>
        <v>9.75</v>
      </c>
      <c r="G34" s="36">
        <f t="shared" si="7"/>
        <v>9.6999999999999993</v>
      </c>
      <c r="H34" s="36">
        <f t="shared" si="7"/>
        <v>9.65</v>
      </c>
      <c r="I34" s="36">
        <f t="shared" si="7"/>
        <v>9.6</v>
      </c>
      <c r="J34" s="36">
        <f t="shared" si="7"/>
        <v>9.5500000000000007</v>
      </c>
      <c r="K34" s="36">
        <f t="shared" si="7"/>
        <v>9.5</v>
      </c>
      <c r="L34" s="36">
        <f t="shared" si="7"/>
        <v>9.4499999999999993</v>
      </c>
      <c r="M34" s="36">
        <f t="shared" si="7"/>
        <v>9.4</v>
      </c>
      <c r="N34" s="36">
        <f t="shared" si="7"/>
        <v>9.35</v>
      </c>
      <c r="O34" s="36">
        <f t="shared" si="7"/>
        <v>9.3000000000000007</v>
      </c>
      <c r="P34" s="36">
        <f t="shared" si="7"/>
        <v>9.25</v>
      </c>
      <c r="Q34" s="36">
        <f t="shared" si="7"/>
        <v>9.1999999999999993</v>
      </c>
      <c r="R34" s="36">
        <f t="shared" si="7"/>
        <v>9.15</v>
      </c>
      <c r="S34" s="36">
        <f t="shared" si="7"/>
        <v>9.1</v>
      </c>
      <c r="T34" s="36">
        <f t="shared" si="7"/>
        <v>9.0500000000000007</v>
      </c>
      <c r="U34" s="36">
        <f t="shared" si="7"/>
        <v>9</v>
      </c>
      <c r="V34" s="35">
        <f t="shared" ref="V34:AS34" si="8">ROUNDDOWN($E34-($E$2-V$2)*$D34,3)</f>
        <v>8.9499999999999993</v>
      </c>
      <c r="W34" s="35">
        <f t="shared" si="8"/>
        <v>8.9</v>
      </c>
      <c r="X34" s="35">
        <f t="shared" si="8"/>
        <v>8.85</v>
      </c>
      <c r="Y34" s="35">
        <f t="shared" si="8"/>
        <v>8.8000000000000007</v>
      </c>
      <c r="Z34" s="35">
        <f t="shared" si="8"/>
        <v>8.75</v>
      </c>
      <c r="AA34" s="35">
        <f t="shared" si="8"/>
        <v>8.6999999999999993</v>
      </c>
      <c r="AB34" s="35">
        <f t="shared" si="8"/>
        <v>8.65</v>
      </c>
      <c r="AC34" s="35">
        <f t="shared" si="8"/>
        <v>8.6</v>
      </c>
      <c r="AD34" s="35">
        <f t="shared" si="8"/>
        <v>8.5500000000000007</v>
      </c>
      <c r="AE34" s="35">
        <f t="shared" si="8"/>
        <v>8.5</v>
      </c>
      <c r="AF34" s="35">
        <f t="shared" si="8"/>
        <v>8.4499999999999993</v>
      </c>
      <c r="AG34" s="35">
        <f t="shared" si="8"/>
        <v>8.4</v>
      </c>
      <c r="AH34" s="35">
        <f t="shared" si="8"/>
        <v>8.35</v>
      </c>
      <c r="AI34" s="35">
        <f t="shared" si="8"/>
        <v>8.3000000000000007</v>
      </c>
      <c r="AJ34" s="35">
        <f t="shared" si="8"/>
        <v>8.25</v>
      </c>
      <c r="AK34" s="35">
        <f t="shared" si="8"/>
        <v>8.1999999999999993</v>
      </c>
      <c r="AL34" s="35">
        <f t="shared" si="8"/>
        <v>8.15</v>
      </c>
      <c r="AM34" s="35">
        <f t="shared" si="8"/>
        <v>8.1</v>
      </c>
      <c r="AN34" s="35">
        <f t="shared" si="8"/>
        <v>8.0500000000000007</v>
      </c>
      <c r="AO34" s="35">
        <f t="shared" si="8"/>
        <v>8</v>
      </c>
      <c r="AP34" s="35">
        <f t="shared" si="8"/>
        <v>7.95</v>
      </c>
      <c r="AQ34" s="35">
        <f t="shared" si="8"/>
        <v>7.9</v>
      </c>
      <c r="AR34" s="35">
        <f t="shared" si="8"/>
        <v>7.85</v>
      </c>
      <c r="AS34" s="35">
        <f t="shared" si="8"/>
        <v>7.8</v>
      </c>
      <c r="AU34" s="36">
        <f>ROUNDDOWN($E34-($E$2-AU$2)*$D34,3)</f>
        <v>9</v>
      </c>
      <c r="AV34" s="16" t="s">
        <v>120</v>
      </c>
      <c r="AW34" s="113"/>
    </row>
    <row r="35" spans="1:49" ht="15.75" customHeight="1">
      <c r="A35" s="38"/>
      <c r="B35" s="118" t="s">
        <v>346</v>
      </c>
      <c r="C35" s="118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</row>
    <row r="36" spans="1:49" ht="21" customHeight="1">
      <c r="A36" s="38"/>
      <c r="B36" s="118"/>
      <c r="C36" s="118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2"/>
      <c r="AQ36" s="132"/>
      <c r="AR36" s="132"/>
      <c r="AS36" s="132"/>
    </row>
    <row r="37" spans="1:49" ht="16.5">
      <c r="A37" s="39"/>
      <c r="B37" s="114" t="s">
        <v>119</v>
      </c>
      <c r="C37" s="13" t="s">
        <v>65</v>
      </c>
      <c r="D37" s="6">
        <v>100000</v>
      </c>
      <c r="E37" s="69">
        <v>98000</v>
      </c>
      <c r="F37" s="36">
        <f t="shared" ref="F37:U52" si="9">ROUNDDOWN($E37-($E$2-F$2)*$D37,3)</f>
        <v>97500</v>
      </c>
      <c r="G37" s="36">
        <f t="shared" si="9"/>
        <v>97000</v>
      </c>
      <c r="H37" s="36">
        <f t="shared" si="9"/>
        <v>96500</v>
      </c>
      <c r="I37" s="36">
        <f t="shared" si="9"/>
        <v>96000</v>
      </c>
      <c r="J37" s="36">
        <f t="shared" si="9"/>
        <v>95500</v>
      </c>
      <c r="K37" s="36">
        <f t="shared" si="9"/>
        <v>95000</v>
      </c>
      <c r="L37" s="36">
        <f t="shared" si="9"/>
        <v>94500</v>
      </c>
      <c r="M37" s="36">
        <f t="shared" si="9"/>
        <v>94000</v>
      </c>
      <c r="N37" s="36">
        <f t="shared" si="9"/>
        <v>93500</v>
      </c>
      <c r="O37" s="36">
        <f t="shared" si="9"/>
        <v>93000</v>
      </c>
      <c r="P37" s="36">
        <f t="shared" si="9"/>
        <v>92500</v>
      </c>
      <c r="Q37" s="36">
        <f t="shared" si="9"/>
        <v>92000</v>
      </c>
      <c r="R37" s="36">
        <f t="shared" si="9"/>
        <v>91500</v>
      </c>
      <c r="S37" s="36">
        <f t="shared" si="9"/>
        <v>91000</v>
      </c>
      <c r="T37" s="36">
        <f t="shared" si="9"/>
        <v>90500</v>
      </c>
      <c r="U37" s="36">
        <f t="shared" si="9"/>
        <v>90000</v>
      </c>
      <c r="V37" s="35">
        <f t="shared" ref="V37:AK52" si="10">ROUNDDOWN($E37-($E$2-V$2)*$D37,3)</f>
        <v>89500</v>
      </c>
      <c r="W37" s="35">
        <f t="shared" si="10"/>
        <v>89000</v>
      </c>
      <c r="X37" s="35">
        <f t="shared" si="10"/>
        <v>88500</v>
      </c>
      <c r="Y37" s="35">
        <f t="shared" si="10"/>
        <v>88000</v>
      </c>
      <c r="Z37" s="35">
        <f t="shared" si="10"/>
        <v>87500</v>
      </c>
      <c r="AA37" s="35">
        <f t="shared" si="10"/>
        <v>87000</v>
      </c>
      <c r="AB37" s="35">
        <f t="shared" si="10"/>
        <v>86500</v>
      </c>
      <c r="AC37" s="35">
        <f t="shared" si="10"/>
        <v>86000</v>
      </c>
      <c r="AD37" s="35">
        <f t="shared" si="10"/>
        <v>85500</v>
      </c>
      <c r="AE37" s="35">
        <f t="shared" si="10"/>
        <v>85000</v>
      </c>
      <c r="AF37" s="35">
        <f t="shared" si="10"/>
        <v>84500</v>
      </c>
      <c r="AG37" s="35">
        <f t="shared" si="10"/>
        <v>84000</v>
      </c>
      <c r="AH37" s="35">
        <f t="shared" si="10"/>
        <v>83500</v>
      </c>
      <c r="AI37" s="35">
        <f t="shared" si="10"/>
        <v>83000</v>
      </c>
      <c r="AJ37" s="35">
        <f t="shared" si="10"/>
        <v>82500</v>
      </c>
      <c r="AK37" s="35">
        <f t="shared" si="10"/>
        <v>82000</v>
      </c>
      <c r="AL37" s="35">
        <f t="shared" ref="AL37:AS52" si="11">ROUNDDOWN($E37-($E$2-AL$2)*$D37,3)</f>
        <v>81500</v>
      </c>
      <c r="AM37" s="35">
        <f t="shared" si="11"/>
        <v>81000</v>
      </c>
      <c r="AN37" s="35">
        <f t="shared" si="11"/>
        <v>80500</v>
      </c>
      <c r="AO37" s="35">
        <f t="shared" si="11"/>
        <v>80000</v>
      </c>
      <c r="AP37" s="35">
        <f t="shared" si="11"/>
        <v>79500</v>
      </c>
      <c r="AQ37" s="35">
        <f t="shared" si="11"/>
        <v>79000</v>
      </c>
      <c r="AR37" s="35">
        <f t="shared" si="11"/>
        <v>78500</v>
      </c>
      <c r="AS37" s="35">
        <f t="shared" si="11"/>
        <v>78000</v>
      </c>
      <c r="AU37" s="36">
        <f>ROUNDDOWN($E37-($E$2-AU$2)*$D37,3)</f>
        <v>90000</v>
      </c>
      <c r="AV37" s="87" t="s">
        <v>65</v>
      </c>
      <c r="AW37" s="114" t="s">
        <v>119</v>
      </c>
    </row>
    <row r="38" spans="1:49" ht="15.75" customHeight="1">
      <c r="A38" s="38"/>
      <c r="B38" s="114"/>
      <c r="C38" s="13" t="s">
        <v>64</v>
      </c>
      <c r="D38" s="6">
        <v>100000</v>
      </c>
      <c r="E38" s="69">
        <v>98000</v>
      </c>
      <c r="F38" s="36">
        <f t="shared" si="9"/>
        <v>97500</v>
      </c>
      <c r="G38" s="36">
        <f t="shared" si="9"/>
        <v>97000</v>
      </c>
      <c r="H38" s="36">
        <f t="shared" si="9"/>
        <v>96500</v>
      </c>
      <c r="I38" s="36">
        <f t="shared" si="9"/>
        <v>96000</v>
      </c>
      <c r="J38" s="36">
        <f t="shared" si="9"/>
        <v>95500</v>
      </c>
      <c r="K38" s="36">
        <f t="shared" si="9"/>
        <v>95000</v>
      </c>
      <c r="L38" s="36">
        <f t="shared" si="9"/>
        <v>94500</v>
      </c>
      <c r="M38" s="36">
        <f t="shared" si="9"/>
        <v>94000</v>
      </c>
      <c r="N38" s="36">
        <f t="shared" si="9"/>
        <v>93500</v>
      </c>
      <c r="O38" s="36">
        <f t="shared" si="9"/>
        <v>93000</v>
      </c>
      <c r="P38" s="36">
        <f t="shared" si="9"/>
        <v>92500</v>
      </c>
      <c r="Q38" s="36">
        <f t="shared" si="9"/>
        <v>92000</v>
      </c>
      <c r="R38" s="36">
        <f t="shared" si="9"/>
        <v>91500</v>
      </c>
      <c r="S38" s="36">
        <f t="shared" si="9"/>
        <v>91000</v>
      </c>
      <c r="T38" s="36">
        <f t="shared" si="9"/>
        <v>90500</v>
      </c>
      <c r="U38" s="36">
        <f t="shared" si="9"/>
        <v>90000</v>
      </c>
      <c r="V38" s="35">
        <f t="shared" si="10"/>
        <v>89500</v>
      </c>
      <c r="W38" s="35">
        <f t="shared" si="10"/>
        <v>89000</v>
      </c>
      <c r="X38" s="35">
        <f t="shared" si="10"/>
        <v>88500</v>
      </c>
      <c r="Y38" s="35">
        <f t="shared" si="10"/>
        <v>88000</v>
      </c>
      <c r="Z38" s="35">
        <f t="shared" si="10"/>
        <v>87500</v>
      </c>
      <c r="AA38" s="35">
        <f t="shared" si="10"/>
        <v>87000</v>
      </c>
      <c r="AB38" s="35">
        <f t="shared" si="10"/>
        <v>86500</v>
      </c>
      <c r="AC38" s="35">
        <f t="shared" si="10"/>
        <v>86000</v>
      </c>
      <c r="AD38" s="35">
        <f t="shared" si="10"/>
        <v>85500</v>
      </c>
      <c r="AE38" s="35">
        <f t="shared" si="10"/>
        <v>85000</v>
      </c>
      <c r="AF38" s="35">
        <f t="shared" si="10"/>
        <v>84500</v>
      </c>
      <c r="AG38" s="35">
        <f t="shared" si="10"/>
        <v>84000</v>
      </c>
      <c r="AH38" s="35">
        <f t="shared" si="10"/>
        <v>83500</v>
      </c>
      <c r="AI38" s="35">
        <f t="shared" si="10"/>
        <v>83000</v>
      </c>
      <c r="AJ38" s="35">
        <f t="shared" si="10"/>
        <v>82500</v>
      </c>
      <c r="AK38" s="35">
        <f t="shared" si="10"/>
        <v>82000</v>
      </c>
      <c r="AL38" s="35">
        <f t="shared" si="11"/>
        <v>81500</v>
      </c>
      <c r="AM38" s="35">
        <f t="shared" si="11"/>
        <v>81000</v>
      </c>
      <c r="AN38" s="35">
        <f t="shared" si="11"/>
        <v>80500</v>
      </c>
      <c r="AO38" s="35">
        <f t="shared" si="11"/>
        <v>80000</v>
      </c>
      <c r="AP38" s="35">
        <f t="shared" si="11"/>
        <v>79500</v>
      </c>
      <c r="AQ38" s="35">
        <f t="shared" si="11"/>
        <v>79000</v>
      </c>
      <c r="AR38" s="35">
        <f t="shared" si="11"/>
        <v>78500</v>
      </c>
      <c r="AS38" s="35">
        <f t="shared" si="11"/>
        <v>78000</v>
      </c>
      <c r="AU38" s="36">
        <f>ROUNDDOWN($E38-($E$2-AU$2)*$D38,3)</f>
        <v>90000</v>
      </c>
      <c r="AV38" s="87" t="s">
        <v>64</v>
      </c>
      <c r="AW38" s="114"/>
    </row>
    <row r="39" spans="1:49" ht="16.5">
      <c r="A39" s="38"/>
      <c r="B39" s="114"/>
      <c r="C39" s="13" t="s">
        <v>118</v>
      </c>
      <c r="D39" s="6">
        <v>100000</v>
      </c>
      <c r="E39" s="69">
        <v>98000</v>
      </c>
      <c r="F39" s="36">
        <f t="shared" si="9"/>
        <v>97500</v>
      </c>
      <c r="G39" s="36">
        <f t="shared" si="9"/>
        <v>97000</v>
      </c>
      <c r="H39" s="36">
        <f t="shared" si="9"/>
        <v>96500</v>
      </c>
      <c r="I39" s="36">
        <f t="shared" si="9"/>
        <v>96000</v>
      </c>
      <c r="J39" s="36">
        <f t="shared" si="9"/>
        <v>95500</v>
      </c>
      <c r="K39" s="36">
        <f t="shared" si="9"/>
        <v>95000</v>
      </c>
      <c r="L39" s="36">
        <f t="shared" si="9"/>
        <v>94500</v>
      </c>
      <c r="M39" s="36">
        <f t="shared" si="9"/>
        <v>94000</v>
      </c>
      <c r="N39" s="36">
        <f t="shared" si="9"/>
        <v>93500</v>
      </c>
      <c r="O39" s="36">
        <f t="shared" si="9"/>
        <v>93000</v>
      </c>
      <c r="P39" s="36">
        <f t="shared" si="9"/>
        <v>92500</v>
      </c>
      <c r="Q39" s="36">
        <f t="shared" si="9"/>
        <v>92000</v>
      </c>
      <c r="R39" s="36">
        <f t="shared" si="9"/>
        <v>91500</v>
      </c>
      <c r="S39" s="36">
        <f t="shared" si="9"/>
        <v>91000</v>
      </c>
      <c r="T39" s="36">
        <f t="shared" si="9"/>
        <v>90500</v>
      </c>
      <c r="U39" s="36">
        <f t="shared" si="9"/>
        <v>90000</v>
      </c>
      <c r="V39" s="35">
        <f t="shared" si="10"/>
        <v>89500</v>
      </c>
      <c r="W39" s="35">
        <f t="shared" si="10"/>
        <v>89000</v>
      </c>
      <c r="X39" s="35">
        <f t="shared" si="10"/>
        <v>88500</v>
      </c>
      <c r="Y39" s="35">
        <f t="shared" si="10"/>
        <v>88000</v>
      </c>
      <c r="Z39" s="35">
        <f t="shared" si="10"/>
        <v>87500</v>
      </c>
      <c r="AA39" s="35">
        <f t="shared" si="10"/>
        <v>87000</v>
      </c>
      <c r="AB39" s="35">
        <f t="shared" si="10"/>
        <v>86500</v>
      </c>
      <c r="AC39" s="35">
        <f t="shared" si="10"/>
        <v>86000</v>
      </c>
      <c r="AD39" s="35">
        <f t="shared" si="10"/>
        <v>85500</v>
      </c>
      <c r="AE39" s="35">
        <f t="shared" si="10"/>
        <v>85000</v>
      </c>
      <c r="AF39" s="35">
        <f t="shared" si="10"/>
        <v>84500</v>
      </c>
      <c r="AG39" s="35">
        <f t="shared" si="10"/>
        <v>84000</v>
      </c>
      <c r="AH39" s="35">
        <f t="shared" si="10"/>
        <v>83500</v>
      </c>
      <c r="AI39" s="35">
        <f t="shared" si="10"/>
        <v>83000</v>
      </c>
      <c r="AJ39" s="35">
        <f t="shared" si="10"/>
        <v>82500</v>
      </c>
      <c r="AK39" s="35">
        <f t="shared" si="10"/>
        <v>82000</v>
      </c>
      <c r="AL39" s="35">
        <f t="shared" si="11"/>
        <v>81500</v>
      </c>
      <c r="AM39" s="35">
        <f t="shared" si="11"/>
        <v>81000</v>
      </c>
      <c r="AN39" s="35">
        <f t="shared" si="11"/>
        <v>80500</v>
      </c>
      <c r="AO39" s="35">
        <f t="shared" si="11"/>
        <v>80000</v>
      </c>
      <c r="AP39" s="35">
        <f t="shared" si="11"/>
        <v>79500</v>
      </c>
      <c r="AQ39" s="35">
        <f t="shared" si="11"/>
        <v>79000</v>
      </c>
      <c r="AR39" s="35">
        <f t="shared" si="11"/>
        <v>78500</v>
      </c>
      <c r="AS39" s="35">
        <f t="shared" si="11"/>
        <v>78000</v>
      </c>
      <c r="AU39" s="36">
        <f>ROUNDDOWN($E39-($E$2-AU$2)*$D39,3)</f>
        <v>90000</v>
      </c>
      <c r="AV39" s="87" t="s">
        <v>118</v>
      </c>
      <c r="AW39" s="114"/>
    </row>
    <row r="40" spans="1:49" ht="16.5">
      <c r="A40" s="38"/>
      <c r="B40" s="114"/>
      <c r="C40" s="13" t="s">
        <v>117</v>
      </c>
      <c r="D40" s="6">
        <v>10000</v>
      </c>
      <c r="E40" s="69">
        <v>9800</v>
      </c>
      <c r="F40" s="36">
        <f t="shared" si="9"/>
        <v>9750</v>
      </c>
      <c r="G40" s="36">
        <f t="shared" si="9"/>
        <v>9700</v>
      </c>
      <c r="H40" s="36">
        <f t="shared" si="9"/>
        <v>9650</v>
      </c>
      <c r="I40" s="36">
        <f t="shared" si="9"/>
        <v>9600</v>
      </c>
      <c r="J40" s="36">
        <f t="shared" si="9"/>
        <v>9550</v>
      </c>
      <c r="K40" s="36">
        <f t="shared" si="9"/>
        <v>9500</v>
      </c>
      <c r="L40" s="36">
        <f t="shared" si="9"/>
        <v>9450</v>
      </c>
      <c r="M40" s="36">
        <f t="shared" si="9"/>
        <v>9400</v>
      </c>
      <c r="N40" s="36">
        <f t="shared" si="9"/>
        <v>9350</v>
      </c>
      <c r="O40" s="36">
        <f t="shared" si="9"/>
        <v>9300</v>
      </c>
      <c r="P40" s="36">
        <f t="shared" si="9"/>
        <v>9250</v>
      </c>
      <c r="Q40" s="36">
        <f t="shared" si="9"/>
        <v>9200</v>
      </c>
      <c r="R40" s="36">
        <f t="shared" si="9"/>
        <v>9150</v>
      </c>
      <c r="S40" s="36">
        <f t="shared" si="9"/>
        <v>9100</v>
      </c>
      <c r="T40" s="36">
        <f t="shared" si="9"/>
        <v>9050</v>
      </c>
      <c r="U40" s="36">
        <f t="shared" si="9"/>
        <v>9000</v>
      </c>
      <c r="V40" s="35">
        <f t="shared" si="10"/>
        <v>8950</v>
      </c>
      <c r="W40" s="35">
        <f t="shared" si="10"/>
        <v>8900</v>
      </c>
      <c r="X40" s="35">
        <f t="shared" si="10"/>
        <v>8850</v>
      </c>
      <c r="Y40" s="35">
        <f t="shared" si="10"/>
        <v>8800</v>
      </c>
      <c r="Z40" s="35">
        <f t="shared" si="10"/>
        <v>8750</v>
      </c>
      <c r="AA40" s="35">
        <f t="shared" si="10"/>
        <v>8700</v>
      </c>
      <c r="AB40" s="35">
        <f t="shared" si="10"/>
        <v>8650</v>
      </c>
      <c r="AC40" s="35">
        <f t="shared" si="10"/>
        <v>8600</v>
      </c>
      <c r="AD40" s="35">
        <f t="shared" si="10"/>
        <v>8550</v>
      </c>
      <c r="AE40" s="35">
        <f t="shared" si="10"/>
        <v>8500</v>
      </c>
      <c r="AF40" s="35">
        <f t="shared" si="10"/>
        <v>8450</v>
      </c>
      <c r="AG40" s="35">
        <f t="shared" si="10"/>
        <v>8400</v>
      </c>
      <c r="AH40" s="35">
        <f t="shared" si="10"/>
        <v>8350</v>
      </c>
      <c r="AI40" s="35">
        <f t="shared" si="10"/>
        <v>8300</v>
      </c>
      <c r="AJ40" s="35">
        <f t="shared" si="10"/>
        <v>8250</v>
      </c>
      <c r="AK40" s="35">
        <f t="shared" si="10"/>
        <v>8200</v>
      </c>
      <c r="AL40" s="35">
        <f t="shared" si="11"/>
        <v>8150</v>
      </c>
      <c r="AM40" s="35">
        <f t="shared" si="11"/>
        <v>8100</v>
      </c>
      <c r="AN40" s="35">
        <f t="shared" si="11"/>
        <v>8050</v>
      </c>
      <c r="AO40" s="35">
        <f t="shared" si="11"/>
        <v>8000</v>
      </c>
      <c r="AP40" s="35">
        <f t="shared" si="11"/>
        <v>7950</v>
      </c>
      <c r="AQ40" s="35">
        <f t="shared" si="11"/>
        <v>7900</v>
      </c>
      <c r="AR40" s="35">
        <f t="shared" si="11"/>
        <v>7850</v>
      </c>
      <c r="AS40" s="35">
        <f t="shared" si="11"/>
        <v>7800</v>
      </c>
      <c r="AU40" s="36">
        <f>ROUNDDOWN($E40-($E$2-AU$2)*$D40,3)</f>
        <v>9000</v>
      </c>
      <c r="AV40" s="87" t="s">
        <v>117</v>
      </c>
      <c r="AW40" s="114"/>
    </row>
    <row r="41" spans="1:49" ht="16.5">
      <c r="A41" s="38"/>
      <c r="B41" s="114"/>
      <c r="C41" s="13" t="s">
        <v>116</v>
      </c>
      <c r="D41" s="6">
        <v>1000</v>
      </c>
      <c r="E41" s="69">
        <v>980</v>
      </c>
      <c r="F41" s="36">
        <f t="shared" si="9"/>
        <v>975</v>
      </c>
      <c r="G41" s="36">
        <f t="shared" si="9"/>
        <v>970</v>
      </c>
      <c r="H41" s="36">
        <f t="shared" si="9"/>
        <v>965</v>
      </c>
      <c r="I41" s="36">
        <f t="shared" si="9"/>
        <v>960</v>
      </c>
      <c r="J41" s="36">
        <f t="shared" si="9"/>
        <v>955</v>
      </c>
      <c r="K41" s="36">
        <f t="shared" si="9"/>
        <v>950</v>
      </c>
      <c r="L41" s="36">
        <f t="shared" si="9"/>
        <v>945</v>
      </c>
      <c r="M41" s="36">
        <f t="shared" si="9"/>
        <v>940</v>
      </c>
      <c r="N41" s="36">
        <f t="shared" si="9"/>
        <v>935</v>
      </c>
      <c r="O41" s="36">
        <f t="shared" si="9"/>
        <v>930</v>
      </c>
      <c r="P41" s="36">
        <f t="shared" si="9"/>
        <v>925</v>
      </c>
      <c r="Q41" s="36">
        <f t="shared" si="9"/>
        <v>920</v>
      </c>
      <c r="R41" s="36">
        <f t="shared" si="9"/>
        <v>915</v>
      </c>
      <c r="S41" s="36">
        <f t="shared" si="9"/>
        <v>910</v>
      </c>
      <c r="T41" s="36">
        <f t="shared" si="9"/>
        <v>905</v>
      </c>
      <c r="U41" s="36">
        <f t="shared" si="9"/>
        <v>900</v>
      </c>
      <c r="V41" s="35">
        <f t="shared" si="10"/>
        <v>895</v>
      </c>
      <c r="W41" s="35">
        <f t="shared" si="10"/>
        <v>890</v>
      </c>
      <c r="X41" s="35">
        <f t="shared" si="10"/>
        <v>885</v>
      </c>
      <c r="Y41" s="35">
        <f t="shared" si="10"/>
        <v>880</v>
      </c>
      <c r="Z41" s="35">
        <f t="shared" si="10"/>
        <v>875</v>
      </c>
      <c r="AA41" s="35">
        <f t="shared" si="10"/>
        <v>870</v>
      </c>
      <c r="AB41" s="35">
        <f t="shared" si="10"/>
        <v>865</v>
      </c>
      <c r="AC41" s="35">
        <f t="shared" si="10"/>
        <v>860</v>
      </c>
      <c r="AD41" s="35">
        <f t="shared" si="10"/>
        <v>855</v>
      </c>
      <c r="AE41" s="35">
        <f t="shared" si="10"/>
        <v>850</v>
      </c>
      <c r="AF41" s="35">
        <f t="shared" si="10"/>
        <v>845</v>
      </c>
      <c r="AG41" s="35">
        <f t="shared" si="10"/>
        <v>840</v>
      </c>
      <c r="AH41" s="35">
        <f t="shared" si="10"/>
        <v>835</v>
      </c>
      <c r="AI41" s="35">
        <f t="shared" si="10"/>
        <v>830</v>
      </c>
      <c r="AJ41" s="35">
        <f t="shared" si="10"/>
        <v>825</v>
      </c>
      <c r="AK41" s="35">
        <f t="shared" si="10"/>
        <v>820</v>
      </c>
      <c r="AL41" s="35">
        <f t="shared" si="11"/>
        <v>815</v>
      </c>
      <c r="AM41" s="35">
        <f t="shared" si="11"/>
        <v>810</v>
      </c>
      <c r="AN41" s="35">
        <f t="shared" si="11"/>
        <v>805</v>
      </c>
      <c r="AO41" s="35">
        <f t="shared" si="11"/>
        <v>800</v>
      </c>
      <c r="AP41" s="35">
        <f t="shared" si="11"/>
        <v>795</v>
      </c>
      <c r="AQ41" s="35">
        <f t="shared" si="11"/>
        <v>790</v>
      </c>
      <c r="AR41" s="35">
        <f t="shared" si="11"/>
        <v>785</v>
      </c>
      <c r="AS41" s="35">
        <f t="shared" si="11"/>
        <v>780</v>
      </c>
      <c r="AU41" s="36">
        <f>ROUNDDOWN($E41-($E$2-AU$2)*$D41,3)</f>
        <v>900</v>
      </c>
      <c r="AV41" s="87" t="s">
        <v>116</v>
      </c>
      <c r="AW41" s="114"/>
    </row>
    <row r="42" spans="1:49" ht="16.5">
      <c r="A42" s="38"/>
      <c r="B42" s="114"/>
      <c r="C42" s="13" t="s">
        <v>115</v>
      </c>
      <c r="D42" s="6">
        <v>100</v>
      </c>
      <c r="E42" s="69">
        <v>98</v>
      </c>
      <c r="F42" s="36">
        <f t="shared" si="9"/>
        <v>97.5</v>
      </c>
      <c r="G42" s="36">
        <f t="shared" si="9"/>
        <v>97</v>
      </c>
      <c r="H42" s="36">
        <f t="shared" si="9"/>
        <v>96.5</v>
      </c>
      <c r="I42" s="36">
        <f t="shared" si="9"/>
        <v>96</v>
      </c>
      <c r="J42" s="36">
        <f t="shared" si="9"/>
        <v>95.5</v>
      </c>
      <c r="K42" s="36">
        <f t="shared" si="9"/>
        <v>95</v>
      </c>
      <c r="L42" s="36">
        <f t="shared" si="9"/>
        <v>94.5</v>
      </c>
      <c r="M42" s="36">
        <f t="shared" si="9"/>
        <v>94</v>
      </c>
      <c r="N42" s="36">
        <f t="shared" si="9"/>
        <v>93.5</v>
      </c>
      <c r="O42" s="36">
        <f t="shared" si="9"/>
        <v>93</v>
      </c>
      <c r="P42" s="36">
        <f t="shared" si="9"/>
        <v>92.5</v>
      </c>
      <c r="Q42" s="36">
        <f t="shared" si="9"/>
        <v>92</v>
      </c>
      <c r="R42" s="36">
        <f t="shared" si="9"/>
        <v>91.5</v>
      </c>
      <c r="S42" s="36">
        <f t="shared" si="9"/>
        <v>91</v>
      </c>
      <c r="T42" s="36">
        <f t="shared" si="9"/>
        <v>90.5</v>
      </c>
      <c r="U42" s="36">
        <f t="shared" si="9"/>
        <v>90</v>
      </c>
      <c r="V42" s="35">
        <f t="shared" si="10"/>
        <v>89.5</v>
      </c>
      <c r="W42" s="35">
        <f t="shared" si="10"/>
        <v>89</v>
      </c>
      <c r="X42" s="35">
        <f t="shared" si="10"/>
        <v>88.5</v>
      </c>
      <c r="Y42" s="35">
        <f t="shared" si="10"/>
        <v>88</v>
      </c>
      <c r="Z42" s="35">
        <f t="shared" si="10"/>
        <v>87.5</v>
      </c>
      <c r="AA42" s="35">
        <f t="shared" si="10"/>
        <v>87</v>
      </c>
      <c r="AB42" s="35">
        <f t="shared" si="10"/>
        <v>86.5</v>
      </c>
      <c r="AC42" s="35">
        <f t="shared" si="10"/>
        <v>86</v>
      </c>
      <c r="AD42" s="35">
        <f t="shared" si="10"/>
        <v>85.5</v>
      </c>
      <c r="AE42" s="35">
        <f t="shared" si="10"/>
        <v>85</v>
      </c>
      <c r="AF42" s="35">
        <f t="shared" si="10"/>
        <v>84.5</v>
      </c>
      <c r="AG42" s="35">
        <f t="shared" si="10"/>
        <v>84</v>
      </c>
      <c r="AH42" s="35">
        <f t="shared" si="10"/>
        <v>83.5</v>
      </c>
      <c r="AI42" s="35">
        <f t="shared" si="10"/>
        <v>83</v>
      </c>
      <c r="AJ42" s="35">
        <f t="shared" si="10"/>
        <v>82.5</v>
      </c>
      <c r="AK42" s="35">
        <f t="shared" si="10"/>
        <v>82</v>
      </c>
      <c r="AL42" s="35">
        <f t="shared" si="11"/>
        <v>81.5</v>
      </c>
      <c r="AM42" s="35">
        <f t="shared" si="11"/>
        <v>81</v>
      </c>
      <c r="AN42" s="35">
        <f t="shared" si="11"/>
        <v>80.5</v>
      </c>
      <c r="AO42" s="35">
        <f t="shared" si="11"/>
        <v>80</v>
      </c>
      <c r="AP42" s="35">
        <f t="shared" si="11"/>
        <v>79.5</v>
      </c>
      <c r="AQ42" s="35">
        <f t="shared" si="11"/>
        <v>79</v>
      </c>
      <c r="AR42" s="35">
        <f t="shared" si="11"/>
        <v>78.5</v>
      </c>
      <c r="AS42" s="35">
        <f t="shared" si="11"/>
        <v>78</v>
      </c>
      <c r="AU42" s="36">
        <f>ROUNDDOWN($E42-($E$2-AU$2)*$D42,3)</f>
        <v>90</v>
      </c>
      <c r="AV42" s="87" t="s">
        <v>115</v>
      </c>
      <c r="AW42" s="114"/>
    </row>
    <row r="43" spans="1:49" ht="16.5">
      <c r="A43" s="38"/>
      <c r="B43" s="114"/>
      <c r="C43" s="13" t="s">
        <v>114</v>
      </c>
      <c r="D43" s="6">
        <v>10</v>
      </c>
      <c r="E43" s="69">
        <v>9.8000000000000007</v>
      </c>
      <c r="F43" s="36">
        <f t="shared" si="9"/>
        <v>9.75</v>
      </c>
      <c r="G43" s="36">
        <f t="shared" si="9"/>
        <v>9.6999999999999993</v>
      </c>
      <c r="H43" s="36">
        <f t="shared" si="9"/>
        <v>9.65</v>
      </c>
      <c r="I43" s="36">
        <f t="shared" si="9"/>
        <v>9.6</v>
      </c>
      <c r="J43" s="36">
        <f t="shared" si="9"/>
        <v>9.5500000000000007</v>
      </c>
      <c r="K43" s="36">
        <f t="shared" si="9"/>
        <v>9.5</v>
      </c>
      <c r="L43" s="36">
        <f t="shared" si="9"/>
        <v>9.4499999999999993</v>
      </c>
      <c r="M43" s="36">
        <f t="shared" si="9"/>
        <v>9.4</v>
      </c>
      <c r="N43" s="36">
        <f t="shared" si="9"/>
        <v>9.35</v>
      </c>
      <c r="O43" s="36">
        <f t="shared" si="9"/>
        <v>9.3000000000000007</v>
      </c>
      <c r="P43" s="36">
        <f t="shared" si="9"/>
        <v>9.25</v>
      </c>
      <c r="Q43" s="36">
        <f t="shared" si="9"/>
        <v>9.1999999999999993</v>
      </c>
      <c r="R43" s="36">
        <f t="shared" si="9"/>
        <v>9.15</v>
      </c>
      <c r="S43" s="36">
        <f t="shared" si="9"/>
        <v>9.1</v>
      </c>
      <c r="T43" s="36">
        <f t="shared" si="9"/>
        <v>9.0500000000000007</v>
      </c>
      <c r="U43" s="36">
        <f t="shared" si="9"/>
        <v>9</v>
      </c>
      <c r="V43" s="35">
        <f t="shared" si="10"/>
        <v>8.9499999999999993</v>
      </c>
      <c r="W43" s="35">
        <f t="shared" si="10"/>
        <v>8.9</v>
      </c>
      <c r="X43" s="35">
        <f t="shared" si="10"/>
        <v>8.85</v>
      </c>
      <c r="Y43" s="35">
        <f t="shared" si="10"/>
        <v>8.8000000000000007</v>
      </c>
      <c r="Z43" s="35">
        <f t="shared" si="10"/>
        <v>8.75</v>
      </c>
      <c r="AA43" s="35">
        <f t="shared" si="10"/>
        <v>8.6999999999999993</v>
      </c>
      <c r="AB43" s="35">
        <f t="shared" si="10"/>
        <v>8.65</v>
      </c>
      <c r="AC43" s="35">
        <f t="shared" si="10"/>
        <v>8.6</v>
      </c>
      <c r="AD43" s="35">
        <f t="shared" si="10"/>
        <v>8.5500000000000007</v>
      </c>
      <c r="AE43" s="35">
        <f t="shared" si="10"/>
        <v>8.5</v>
      </c>
      <c r="AF43" s="35">
        <f t="shared" si="10"/>
        <v>8.4499999999999993</v>
      </c>
      <c r="AG43" s="35">
        <f t="shared" si="10"/>
        <v>8.4</v>
      </c>
      <c r="AH43" s="35">
        <f t="shared" si="10"/>
        <v>8.35</v>
      </c>
      <c r="AI43" s="35">
        <f t="shared" si="10"/>
        <v>8.3000000000000007</v>
      </c>
      <c r="AJ43" s="35">
        <f t="shared" si="10"/>
        <v>8.25</v>
      </c>
      <c r="AK43" s="35">
        <f t="shared" si="10"/>
        <v>8.1999999999999993</v>
      </c>
      <c r="AL43" s="35">
        <f t="shared" si="11"/>
        <v>8.15</v>
      </c>
      <c r="AM43" s="35">
        <f t="shared" si="11"/>
        <v>8.1</v>
      </c>
      <c r="AN43" s="35">
        <f t="shared" si="11"/>
        <v>8.0500000000000007</v>
      </c>
      <c r="AO43" s="35">
        <f t="shared" si="11"/>
        <v>8</v>
      </c>
      <c r="AP43" s="35">
        <f t="shared" si="11"/>
        <v>7.95</v>
      </c>
      <c r="AQ43" s="35">
        <f t="shared" si="11"/>
        <v>7.9</v>
      </c>
      <c r="AR43" s="35">
        <f t="shared" si="11"/>
        <v>7.85</v>
      </c>
      <c r="AS43" s="35">
        <f t="shared" si="11"/>
        <v>7.8</v>
      </c>
      <c r="AU43" s="36">
        <f>ROUNDDOWN($E43-($E$2-AU$2)*$D43,3)</f>
        <v>9</v>
      </c>
      <c r="AV43" s="87" t="s">
        <v>114</v>
      </c>
      <c r="AW43" s="114"/>
    </row>
    <row r="44" spans="1:49" ht="16.5">
      <c r="A44" s="38"/>
      <c r="B44" s="114" t="s">
        <v>113</v>
      </c>
      <c r="C44" s="13" t="s">
        <v>112</v>
      </c>
      <c r="D44" s="6">
        <v>833.33299999999997</v>
      </c>
      <c r="E44" s="69">
        <v>816.66600000000005</v>
      </c>
      <c r="F44" s="36">
        <f t="shared" si="9"/>
        <v>812.49900000000002</v>
      </c>
      <c r="G44" s="36">
        <f t="shared" si="9"/>
        <v>808.33199999999999</v>
      </c>
      <c r="H44" s="36">
        <f t="shared" si="9"/>
        <v>804.16600000000005</v>
      </c>
      <c r="I44" s="36">
        <f t="shared" si="9"/>
        <v>799.99900000000002</v>
      </c>
      <c r="J44" s="36">
        <f t="shared" si="9"/>
        <v>795.83199999999999</v>
      </c>
      <c r="K44" s="36">
        <f t="shared" si="9"/>
        <v>791.66600000000005</v>
      </c>
      <c r="L44" s="36">
        <f t="shared" si="9"/>
        <v>787.49900000000002</v>
      </c>
      <c r="M44" s="36">
        <f t="shared" si="9"/>
        <v>783.33199999999999</v>
      </c>
      <c r="N44" s="36">
        <f t="shared" si="9"/>
        <v>779.16600000000005</v>
      </c>
      <c r="O44" s="36">
        <f t="shared" si="9"/>
        <v>774.99900000000002</v>
      </c>
      <c r="P44" s="36">
        <f t="shared" si="9"/>
        <v>770.83199999999999</v>
      </c>
      <c r="Q44" s="36">
        <f t="shared" si="9"/>
        <v>766.66600000000005</v>
      </c>
      <c r="R44" s="36">
        <f t="shared" si="9"/>
        <v>762.49900000000002</v>
      </c>
      <c r="S44" s="36">
        <f t="shared" si="9"/>
        <v>758.33199999999999</v>
      </c>
      <c r="T44" s="36">
        <f t="shared" si="9"/>
        <v>754.16600000000005</v>
      </c>
      <c r="U44" s="36">
        <f t="shared" si="9"/>
        <v>749.99900000000002</v>
      </c>
      <c r="V44" s="35">
        <f t="shared" si="10"/>
        <v>745.83199999999999</v>
      </c>
      <c r="W44" s="35">
        <f t="shared" si="10"/>
        <v>741.66600000000005</v>
      </c>
      <c r="X44" s="35">
        <f t="shared" si="10"/>
        <v>737.49900000000002</v>
      </c>
      <c r="Y44" s="35">
        <f t="shared" si="10"/>
        <v>733.33199999999999</v>
      </c>
      <c r="Z44" s="35">
        <f t="shared" si="10"/>
        <v>729.16600000000005</v>
      </c>
      <c r="AA44" s="35">
        <f t="shared" si="10"/>
        <v>724.99900000000002</v>
      </c>
      <c r="AB44" s="35">
        <f t="shared" si="10"/>
        <v>720.83199999999999</v>
      </c>
      <c r="AC44" s="35">
        <f t="shared" si="10"/>
        <v>716.66600000000005</v>
      </c>
      <c r="AD44" s="35">
        <f t="shared" si="10"/>
        <v>712.49900000000002</v>
      </c>
      <c r="AE44" s="35">
        <f t="shared" si="10"/>
        <v>708.33199999999999</v>
      </c>
      <c r="AF44" s="35">
        <f t="shared" si="10"/>
        <v>704.16600000000005</v>
      </c>
      <c r="AG44" s="35">
        <f t="shared" si="10"/>
        <v>699.99900000000002</v>
      </c>
      <c r="AH44" s="35">
        <f t="shared" si="10"/>
        <v>695.83199999999999</v>
      </c>
      <c r="AI44" s="35">
        <f t="shared" si="10"/>
        <v>691.66600000000005</v>
      </c>
      <c r="AJ44" s="35">
        <f t="shared" si="10"/>
        <v>687.49900000000002</v>
      </c>
      <c r="AK44" s="35">
        <f t="shared" si="10"/>
        <v>683.33199999999999</v>
      </c>
      <c r="AL44" s="35">
        <f t="shared" si="11"/>
        <v>679.16600000000005</v>
      </c>
      <c r="AM44" s="35">
        <f t="shared" si="11"/>
        <v>674.99900000000002</v>
      </c>
      <c r="AN44" s="35">
        <f t="shared" si="11"/>
        <v>670.83199999999999</v>
      </c>
      <c r="AO44" s="35">
        <f t="shared" si="11"/>
        <v>666.66600000000005</v>
      </c>
      <c r="AP44" s="35">
        <f t="shared" si="11"/>
        <v>662.49900000000002</v>
      </c>
      <c r="AQ44" s="35">
        <f t="shared" si="11"/>
        <v>658.33199999999999</v>
      </c>
      <c r="AR44" s="35">
        <f t="shared" si="11"/>
        <v>654.16600000000005</v>
      </c>
      <c r="AS44" s="35">
        <f t="shared" si="11"/>
        <v>649.99900000000002</v>
      </c>
      <c r="AU44" s="36">
        <f>ROUNDDOWN($E44-($E$2-AU$2)*$D44,3)</f>
        <v>749.99900000000002</v>
      </c>
      <c r="AV44" s="87" t="s">
        <v>112</v>
      </c>
      <c r="AW44" s="114" t="s">
        <v>113</v>
      </c>
    </row>
    <row r="45" spans="1:49" ht="16.5">
      <c r="A45" s="38"/>
      <c r="B45" s="114"/>
      <c r="C45" s="13" t="s">
        <v>111</v>
      </c>
      <c r="D45" s="6">
        <v>1666.6659999999999</v>
      </c>
      <c r="E45" s="69">
        <v>1633.3330000000001</v>
      </c>
      <c r="F45" s="36">
        <f t="shared" si="9"/>
        <v>1624.999</v>
      </c>
      <c r="G45" s="36">
        <f t="shared" si="9"/>
        <v>1616.6659999999999</v>
      </c>
      <c r="H45" s="36">
        <f t="shared" si="9"/>
        <v>1608.3330000000001</v>
      </c>
      <c r="I45" s="36">
        <f t="shared" si="9"/>
        <v>1599.999</v>
      </c>
      <c r="J45" s="36">
        <f t="shared" si="9"/>
        <v>1591.6659999999999</v>
      </c>
      <c r="K45" s="36">
        <f t="shared" si="9"/>
        <v>1583.3330000000001</v>
      </c>
      <c r="L45" s="36">
        <f t="shared" si="9"/>
        <v>1574.999</v>
      </c>
      <c r="M45" s="36">
        <f t="shared" si="9"/>
        <v>1566.6659999999999</v>
      </c>
      <c r="N45" s="36">
        <f t="shared" si="9"/>
        <v>1558.3330000000001</v>
      </c>
      <c r="O45" s="36">
        <f t="shared" si="9"/>
        <v>1549.999</v>
      </c>
      <c r="P45" s="36">
        <f t="shared" si="9"/>
        <v>1541.6659999999999</v>
      </c>
      <c r="Q45" s="36">
        <f t="shared" si="9"/>
        <v>1533.3330000000001</v>
      </c>
      <c r="R45" s="36">
        <f t="shared" si="9"/>
        <v>1524.999</v>
      </c>
      <c r="S45" s="36">
        <f t="shared" si="9"/>
        <v>1516.6659999999999</v>
      </c>
      <c r="T45" s="36">
        <f t="shared" si="9"/>
        <v>1508.3330000000001</v>
      </c>
      <c r="U45" s="36">
        <f t="shared" si="9"/>
        <v>1499.999</v>
      </c>
      <c r="V45" s="35">
        <f t="shared" si="10"/>
        <v>1491.6659999999999</v>
      </c>
      <c r="W45" s="35">
        <f t="shared" si="10"/>
        <v>1483.3330000000001</v>
      </c>
      <c r="X45" s="35">
        <f t="shared" si="10"/>
        <v>1474.999</v>
      </c>
      <c r="Y45" s="35">
        <f t="shared" si="10"/>
        <v>1466.6659999999999</v>
      </c>
      <c r="Z45" s="35">
        <f t="shared" si="10"/>
        <v>1458.3330000000001</v>
      </c>
      <c r="AA45" s="35">
        <f t="shared" si="10"/>
        <v>1449.999</v>
      </c>
      <c r="AB45" s="35">
        <f t="shared" si="10"/>
        <v>1441.6659999999999</v>
      </c>
      <c r="AC45" s="35">
        <f t="shared" si="10"/>
        <v>1433.3330000000001</v>
      </c>
      <c r="AD45" s="35">
        <f t="shared" si="10"/>
        <v>1424.999</v>
      </c>
      <c r="AE45" s="35">
        <f t="shared" si="10"/>
        <v>1416.6659999999999</v>
      </c>
      <c r="AF45" s="35">
        <f t="shared" si="10"/>
        <v>1408.3330000000001</v>
      </c>
      <c r="AG45" s="35">
        <f t="shared" si="10"/>
        <v>1399.999</v>
      </c>
      <c r="AH45" s="35">
        <f t="shared" si="10"/>
        <v>1391.6659999999999</v>
      </c>
      <c r="AI45" s="35">
        <f t="shared" si="10"/>
        <v>1383.3330000000001</v>
      </c>
      <c r="AJ45" s="35">
        <f t="shared" si="10"/>
        <v>1374.999</v>
      </c>
      <c r="AK45" s="35">
        <f t="shared" si="10"/>
        <v>1366.6659999999999</v>
      </c>
      <c r="AL45" s="35">
        <f t="shared" si="11"/>
        <v>1358.3330000000001</v>
      </c>
      <c r="AM45" s="35">
        <f t="shared" si="11"/>
        <v>1349.999</v>
      </c>
      <c r="AN45" s="35">
        <f t="shared" si="11"/>
        <v>1341.6659999999999</v>
      </c>
      <c r="AO45" s="35">
        <f t="shared" si="11"/>
        <v>1333.3330000000001</v>
      </c>
      <c r="AP45" s="35">
        <f t="shared" si="11"/>
        <v>1324.999</v>
      </c>
      <c r="AQ45" s="35">
        <f t="shared" si="11"/>
        <v>1316.6659999999999</v>
      </c>
      <c r="AR45" s="35">
        <f t="shared" si="11"/>
        <v>1308.3330000000001</v>
      </c>
      <c r="AS45" s="35">
        <f t="shared" si="11"/>
        <v>1299.999</v>
      </c>
      <c r="AU45" s="36">
        <f>ROUNDDOWN($E45-($E$2-AU$2)*$D45,3)</f>
        <v>1499.999</v>
      </c>
      <c r="AV45" s="87" t="s">
        <v>111</v>
      </c>
      <c r="AW45" s="114"/>
    </row>
    <row r="46" spans="1:49" ht="16.5">
      <c r="A46" s="38"/>
      <c r="B46" s="114"/>
      <c r="C46" s="13" t="s">
        <v>110</v>
      </c>
      <c r="D46" s="6">
        <v>3333.3330000000001</v>
      </c>
      <c r="E46" s="69">
        <v>3266.6660000000002</v>
      </c>
      <c r="F46" s="36">
        <f t="shared" si="9"/>
        <v>3249.9989999999998</v>
      </c>
      <c r="G46" s="36">
        <f t="shared" si="9"/>
        <v>3233.3319999999999</v>
      </c>
      <c r="H46" s="36">
        <f t="shared" si="9"/>
        <v>3216.6660000000002</v>
      </c>
      <c r="I46" s="36">
        <f t="shared" si="9"/>
        <v>3199.9989999999998</v>
      </c>
      <c r="J46" s="36">
        <f t="shared" si="9"/>
        <v>3183.3319999999999</v>
      </c>
      <c r="K46" s="36">
        <f t="shared" si="9"/>
        <v>3166.6660000000002</v>
      </c>
      <c r="L46" s="36">
        <f t="shared" si="9"/>
        <v>3149.9989999999998</v>
      </c>
      <c r="M46" s="36">
        <f t="shared" si="9"/>
        <v>3133.3319999999999</v>
      </c>
      <c r="N46" s="36">
        <f t="shared" si="9"/>
        <v>3116.6660000000002</v>
      </c>
      <c r="O46" s="36">
        <f t="shared" si="9"/>
        <v>3099.9989999999998</v>
      </c>
      <c r="P46" s="36">
        <f t="shared" si="9"/>
        <v>3083.3319999999999</v>
      </c>
      <c r="Q46" s="36">
        <f t="shared" si="9"/>
        <v>3066.6660000000002</v>
      </c>
      <c r="R46" s="36">
        <f t="shared" si="9"/>
        <v>3049.9989999999998</v>
      </c>
      <c r="S46" s="36">
        <f t="shared" si="9"/>
        <v>3033.3319999999999</v>
      </c>
      <c r="T46" s="36">
        <f t="shared" si="9"/>
        <v>3016.6660000000002</v>
      </c>
      <c r="U46" s="36">
        <f t="shared" si="9"/>
        <v>2999.9989999999998</v>
      </c>
      <c r="V46" s="35">
        <f t="shared" si="10"/>
        <v>2983.3319999999999</v>
      </c>
      <c r="W46" s="35">
        <f t="shared" si="10"/>
        <v>2966.6660000000002</v>
      </c>
      <c r="X46" s="35">
        <f t="shared" si="10"/>
        <v>2949.9989999999998</v>
      </c>
      <c r="Y46" s="35">
        <f t="shared" si="10"/>
        <v>2933.3319999999999</v>
      </c>
      <c r="Z46" s="35">
        <f t="shared" si="10"/>
        <v>2916.6660000000002</v>
      </c>
      <c r="AA46" s="35">
        <f t="shared" si="10"/>
        <v>2899.9989999999998</v>
      </c>
      <c r="AB46" s="35">
        <f t="shared" si="10"/>
        <v>2883.3319999999999</v>
      </c>
      <c r="AC46" s="35">
        <f t="shared" si="10"/>
        <v>2866.6660000000002</v>
      </c>
      <c r="AD46" s="35">
        <f t="shared" si="10"/>
        <v>2849.9989999999998</v>
      </c>
      <c r="AE46" s="35">
        <f t="shared" si="10"/>
        <v>2833.3319999999999</v>
      </c>
      <c r="AF46" s="35">
        <f t="shared" si="10"/>
        <v>2816.6660000000002</v>
      </c>
      <c r="AG46" s="35">
        <f t="shared" si="10"/>
        <v>2799.9989999999998</v>
      </c>
      <c r="AH46" s="35">
        <f t="shared" si="10"/>
        <v>2783.3319999999999</v>
      </c>
      <c r="AI46" s="35">
        <f t="shared" si="10"/>
        <v>2766.6660000000002</v>
      </c>
      <c r="AJ46" s="35">
        <f t="shared" si="10"/>
        <v>2749.9989999999998</v>
      </c>
      <c r="AK46" s="35">
        <f t="shared" si="10"/>
        <v>2733.3319999999999</v>
      </c>
      <c r="AL46" s="35">
        <f t="shared" si="11"/>
        <v>2716.6660000000002</v>
      </c>
      <c r="AM46" s="35">
        <f t="shared" si="11"/>
        <v>2699.9989999999998</v>
      </c>
      <c r="AN46" s="35">
        <f t="shared" si="11"/>
        <v>2683.3319999999999</v>
      </c>
      <c r="AO46" s="35">
        <f t="shared" si="11"/>
        <v>2666.6660000000002</v>
      </c>
      <c r="AP46" s="35">
        <f t="shared" si="11"/>
        <v>2649.9989999999998</v>
      </c>
      <c r="AQ46" s="35">
        <f t="shared" si="11"/>
        <v>2633.3319999999999</v>
      </c>
      <c r="AR46" s="35">
        <f t="shared" si="11"/>
        <v>2616.6660000000002</v>
      </c>
      <c r="AS46" s="35">
        <f t="shared" si="11"/>
        <v>2599.9989999999998</v>
      </c>
      <c r="AU46" s="36">
        <f>ROUNDDOWN($E46-($E$2-AU$2)*$D46,3)</f>
        <v>2999.9989999999998</v>
      </c>
      <c r="AV46" s="87" t="s">
        <v>110</v>
      </c>
      <c r="AW46" s="114"/>
    </row>
    <row r="47" spans="1:49" ht="16.5">
      <c r="A47" s="38"/>
      <c r="B47" s="114"/>
      <c r="C47" s="13" t="s">
        <v>109</v>
      </c>
      <c r="D47" s="6">
        <v>5000</v>
      </c>
      <c r="E47" s="69">
        <v>4900</v>
      </c>
      <c r="F47" s="36">
        <f t="shared" si="9"/>
        <v>4875</v>
      </c>
      <c r="G47" s="36">
        <f t="shared" si="9"/>
        <v>4850</v>
      </c>
      <c r="H47" s="36">
        <f t="shared" si="9"/>
        <v>4825</v>
      </c>
      <c r="I47" s="36">
        <f t="shared" si="9"/>
        <v>4800</v>
      </c>
      <c r="J47" s="36">
        <f t="shared" si="9"/>
        <v>4775</v>
      </c>
      <c r="K47" s="36">
        <f t="shared" si="9"/>
        <v>4750</v>
      </c>
      <c r="L47" s="36">
        <f t="shared" si="9"/>
        <v>4725</v>
      </c>
      <c r="M47" s="36">
        <f t="shared" si="9"/>
        <v>4700</v>
      </c>
      <c r="N47" s="36">
        <f t="shared" si="9"/>
        <v>4675</v>
      </c>
      <c r="O47" s="36">
        <f t="shared" si="9"/>
        <v>4650</v>
      </c>
      <c r="P47" s="36">
        <f t="shared" si="9"/>
        <v>4625</v>
      </c>
      <c r="Q47" s="36">
        <f t="shared" si="9"/>
        <v>4600</v>
      </c>
      <c r="R47" s="36">
        <f t="shared" si="9"/>
        <v>4575</v>
      </c>
      <c r="S47" s="36">
        <f t="shared" si="9"/>
        <v>4550</v>
      </c>
      <c r="T47" s="36">
        <f t="shared" si="9"/>
        <v>4525</v>
      </c>
      <c r="U47" s="36">
        <f t="shared" si="9"/>
        <v>4500</v>
      </c>
      <c r="V47" s="35">
        <f t="shared" si="10"/>
        <v>4475</v>
      </c>
      <c r="W47" s="35">
        <f t="shared" si="10"/>
        <v>4450</v>
      </c>
      <c r="X47" s="35">
        <f t="shared" si="10"/>
        <v>4425</v>
      </c>
      <c r="Y47" s="35">
        <f t="shared" si="10"/>
        <v>4400</v>
      </c>
      <c r="Z47" s="35">
        <f t="shared" si="10"/>
        <v>4375</v>
      </c>
      <c r="AA47" s="35">
        <f t="shared" si="10"/>
        <v>4350</v>
      </c>
      <c r="AB47" s="35">
        <f t="shared" si="10"/>
        <v>4325</v>
      </c>
      <c r="AC47" s="35">
        <f t="shared" si="10"/>
        <v>4300</v>
      </c>
      <c r="AD47" s="35">
        <f t="shared" si="10"/>
        <v>4275</v>
      </c>
      <c r="AE47" s="35">
        <f t="shared" si="10"/>
        <v>4250</v>
      </c>
      <c r="AF47" s="35">
        <f t="shared" si="10"/>
        <v>4225</v>
      </c>
      <c r="AG47" s="35">
        <f t="shared" si="10"/>
        <v>4200</v>
      </c>
      <c r="AH47" s="35">
        <f t="shared" si="10"/>
        <v>4175</v>
      </c>
      <c r="AI47" s="35">
        <f t="shared" si="10"/>
        <v>4150</v>
      </c>
      <c r="AJ47" s="35">
        <f t="shared" si="10"/>
        <v>4125</v>
      </c>
      <c r="AK47" s="35">
        <f t="shared" si="10"/>
        <v>4100</v>
      </c>
      <c r="AL47" s="35">
        <f t="shared" si="11"/>
        <v>4075</v>
      </c>
      <c r="AM47" s="35">
        <f t="shared" si="11"/>
        <v>4050</v>
      </c>
      <c r="AN47" s="35">
        <f t="shared" si="11"/>
        <v>4025</v>
      </c>
      <c r="AO47" s="35">
        <f t="shared" si="11"/>
        <v>4000</v>
      </c>
      <c r="AP47" s="35">
        <f t="shared" si="11"/>
        <v>3975</v>
      </c>
      <c r="AQ47" s="35">
        <f t="shared" si="11"/>
        <v>3950</v>
      </c>
      <c r="AR47" s="35">
        <f t="shared" si="11"/>
        <v>3925</v>
      </c>
      <c r="AS47" s="35">
        <f t="shared" si="11"/>
        <v>3900</v>
      </c>
      <c r="AU47" s="36">
        <f>ROUNDDOWN($E47-($E$2-AU$2)*$D47,3)</f>
        <v>4500</v>
      </c>
      <c r="AV47" s="87" t="s">
        <v>109</v>
      </c>
      <c r="AW47" s="114"/>
    </row>
    <row r="48" spans="1:49" ht="16.5">
      <c r="A48" s="38"/>
      <c r="B48" s="114"/>
      <c r="C48" s="13" t="s">
        <v>108</v>
      </c>
      <c r="D48" s="6">
        <v>10000</v>
      </c>
      <c r="E48" s="69">
        <v>9800</v>
      </c>
      <c r="F48" s="36">
        <f t="shared" si="9"/>
        <v>9750</v>
      </c>
      <c r="G48" s="36">
        <f t="shared" si="9"/>
        <v>9700</v>
      </c>
      <c r="H48" s="36">
        <f t="shared" si="9"/>
        <v>9650</v>
      </c>
      <c r="I48" s="36">
        <f t="shared" si="9"/>
        <v>9600</v>
      </c>
      <c r="J48" s="36">
        <f t="shared" si="9"/>
        <v>9550</v>
      </c>
      <c r="K48" s="36">
        <f t="shared" si="9"/>
        <v>9500</v>
      </c>
      <c r="L48" s="36">
        <f t="shared" si="9"/>
        <v>9450</v>
      </c>
      <c r="M48" s="36">
        <f t="shared" si="9"/>
        <v>9400</v>
      </c>
      <c r="N48" s="36">
        <f t="shared" si="9"/>
        <v>9350</v>
      </c>
      <c r="O48" s="36">
        <f t="shared" si="9"/>
        <v>9300</v>
      </c>
      <c r="P48" s="36">
        <f t="shared" si="9"/>
        <v>9250</v>
      </c>
      <c r="Q48" s="36">
        <f t="shared" si="9"/>
        <v>9200</v>
      </c>
      <c r="R48" s="36">
        <f t="shared" si="9"/>
        <v>9150</v>
      </c>
      <c r="S48" s="36">
        <f t="shared" si="9"/>
        <v>9100</v>
      </c>
      <c r="T48" s="36">
        <f t="shared" si="9"/>
        <v>9050</v>
      </c>
      <c r="U48" s="36">
        <f t="shared" si="9"/>
        <v>9000</v>
      </c>
      <c r="V48" s="35">
        <f t="shared" si="10"/>
        <v>8950</v>
      </c>
      <c r="W48" s="35">
        <f t="shared" si="10"/>
        <v>8900</v>
      </c>
      <c r="X48" s="35">
        <f t="shared" si="10"/>
        <v>8850</v>
      </c>
      <c r="Y48" s="35">
        <f t="shared" si="10"/>
        <v>8800</v>
      </c>
      <c r="Z48" s="35">
        <f t="shared" si="10"/>
        <v>8750</v>
      </c>
      <c r="AA48" s="35">
        <f t="shared" si="10"/>
        <v>8700</v>
      </c>
      <c r="AB48" s="35">
        <f t="shared" si="10"/>
        <v>8650</v>
      </c>
      <c r="AC48" s="35">
        <f t="shared" si="10"/>
        <v>8600</v>
      </c>
      <c r="AD48" s="35">
        <f t="shared" si="10"/>
        <v>8550</v>
      </c>
      <c r="AE48" s="35">
        <f t="shared" si="10"/>
        <v>8500</v>
      </c>
      <c r="AF48" s="35">
        <f t="shared" si="10"/>
        <v>8450</v>
      </c>
      <c r="AG48" s="35">
        <f t="shared" si="10"/>
        <v>8400</v>
      </c>
      <c r="AH48" s="35">
        <f t="shared" si="10"/>
        <v>8350</v>
      </c>
      <c r="AI48" s="35">
        <f t="shared" si="10"/>
        <v>8300</v>
      </c>
      <c r="AJ48" s="35">
        <f t="shared" si="10"/>
        <v>8250</v>
      </c>
      <c r="AK48" s="35">
        <f t="shared" si="10"/>
        <v>8200</v>
      </c>
      <c r="AL48" s="35">
        <f t="shared" si="11"/>
        <v>8150</v>
      </c>
      <c r="AM48" s="35">
        <f t="shared" si="11"/>
        <v>8100</v>
      </c>
      <c r="AN48" s="35">
        <f t="shared" si="11"/>
        <v>8050</v>
      </c>
      <c r="AO48" s="35">
        <f t="shared" si="11"/>
        <v>8000</v>
      </c>
      <c r="AP48" s="35">
        <f t="shared" si="11"/>
        <v>7950</v>
      </c>
      <c r="AQ48" s="35">
        <f t="shared" si="11"/>
        <v>7900</v>
      </c>
      <c r="AR48" s="35">
        <f t="shared" si="11"/>
        <v>7850</v>
      </c>
      <c r="AS48" s="35">
        <f t="shared" si="11"/>
        <v>7800</v>
      </c>
      <c r="AU48" s="36">
        <f>ROUNDDOWN($E48-($E$2-AU$2)*$D48,3)</f>
        <v>9000</v>
      </c>
      <c r="AV48" s="87" t="s">
        <v>108</v>
      </c>
      <c r="AW48" s="114"/>
    </row>
    <row r="49" spans="1:49" ht="16.5">
      <c r="A49" s="38"/>
      <c r="B49" s="114"/>
      <c r="C49" s="13" t="s">
        <v>107</v>
      </c>
      <c r="D49" s="6">
        <v>20000</v>
      </c>
      <c r="E49" s="69">
        <v>19600</v>
      </c>
      <c r="F49" s="36">
        <f t="shared" si="9"/>
        <v>19500</v>
      </c>
      <c r="G49" s="36">
        <f t="shared" si="9"/>
        <v>19400</v>
      </c>
      <c r="H49" s="36">
        <f t="shared" si="9"/>
        <v>19300</v>
      </c>
      <c r="I49" s="36">
        <f t="shared" si="9"/>
        <v>19200</v>
      </c>
      <c r="J49" s="36">
        <f t="shared" si="9"/>
        <v>19100</v>
      </c>
      <c r="K49" s="36">
        <f t="shared" si="9"/>
        <v>19000</v>
      </c>
      <c r="L49" s="36">
        <f t="shared" si="9"/>
        <v>18900</v>
      </c>
      <c r="M49" s="36">
        <f t="shared" si="9"/>
        <v>18800</v>
      </c>
      <c r="N49" s="36">
        <f t="shared" si="9"/>
        <v>18700</v>
      </c>
      <c r="O49" s="36">
        <f t="shared" si="9"/>
        <v>18600</v>
      </c>
      <c r="P49" s="36">
        <f t="shared" si="9"/>
        <v>18500</v>
      </c>
      <c r="Q49" s="36">
        <f t="shared" si="9"/>
        <v>18400</v>
      </c>
      <c r="R49" s="36">
        <f t="shared" si="9"/>
        <v>18300</v>
      </c>
      <c r="S49" s="36">
        <f t="shared" si="9"/>
        <v>18200</v>
      </c>
      <c r="T49" s="36">
        <f t="shared" si="9"/>
        <v>18100</v>
      </c>
      <c r="U49" s="36">
        <f t="shared" si="9"/>
        <v>18000</v>
      </c>
      <c r="V49" s="35">
        <f t="shared" si="10"/>
        <v>17900</v>
      </c>
      <c r="W49" s="35">
        <f t="shared" si="10"/>
        <v>17800</v>
      </c>
      <c r="X49" s="35">
        <f t="shared" si="10"/>
        <v>17700</v>
      </c>
      <c r="Y49" s="35">
        <f t="shared" si="10"/>
        <v>17600</v>
      </c>
      <c r="Z49" s="35">
        <f t="shared" si="10"/>
        <v>17500</v>
      </c>
      <c r="AA49" s="35">
        <f t="shared" si="10"/>
        <v>17400</v>
      </c>
      <c r="AB49" s="35">
        <f t="shared" si="10"/>
        <v>17300</v>
      </c>
      <c r="AC49" s="35">
        <f t="shared" si="10"/>
        <v>17200</v>
      </c>
      <c r="AD49" s="35">
        <f t="shared" si="10"/>
        <v>17100</v>
      </c>
      <c r="AE49" s="35">
        <f t="shared" si="10"/>
        <v>17000</v>
      </c>
      <c r="AF49" s="35">
        <f t="shared" si="10"/>
        <v>16900</v>
      </c>
      <c r="AG49" s="35">
        <f t="shared" si="10"/>
        <v>16800</v>
      </c>
      <c r="AH49" s="35">
        <f t="shared" si="10"/>
        <v>16700</v>
      </c>
      <c r="AI49" s="35">
        <f t="shared" si="10"/>
        <v>16600</v>
      </c>
      <c r="AJ49" s="35">
        <f t="shared" si="10"/>
        <v>16500</v>
      </c>
      <c r="AK49" s="35">
        <f t="shared" si="10"/>
        <v>16400</v>
      </c>
      <c r="AL49" s="35">
        <f t="shared" si="11"/>
        <v>16300</v>
      </c>
      <c r="AM49" s="35">
        <f t="shared" si="11"/>
        <v>16200</v>
      </c>
      <c r="AN49" s="35">
        <f t="shared" si="11"/>
        <v>16100</v>
      </c>
      <c r="AO49" s="35">
        <f t="shared" si="11"/>
        <v>16000</v>
      </c>
      <c r="AP49" s="35">
        <f t="shared" si="11"/>
        <v>15900</v>
      </c>
      <c r="AQ49" s="35">
        <f t="shared" si="11"/>
        <v>15800</v>
      </c>
      <c r="AR49" s="35">
        <f t="shared" si="11"/>
        <v>15700</v>
      </c>
      <c r="AS49" s="35">
        <f t="shared" si="11"/>
        <v>15600</v>
      </c>
      <c r="AU49" s="36">
        <f>ROUNDDOWN($E49-($E$2-AU$2)*$D49,3)</f>
        <v>18000</v>
      </c>
      <c r="AV49" s="87" t="s">
        <v>107</v>
      </c>
      <c r="AW49" s="114"/>
    </row>
    <row r="50" spans="1:49" ht="16.5">
      <c r="A50" s="38"/>
      <c r="B50" s="114" t="s">
        <v>106</v>
      </c>
      <c r="C50" s="13" t="s">
        <v>65</v>
      </c>
      <c r="D50" s="6">
        <v>10000</v>
      </c>
      <c r="E50" s="69">
        <v>9800</v>
      </c>
      <c r="F50" s="36">
        <f t="shared" si="9"/>
        <v>9750</v>
      </c>
      <c r="G50" s="36">
        <f t="shared" si="9"/>
        <v>9700</v>
      </c>
      <c r="H50" s="36">
        <f t="shared" si="9"/>
        <v>9650</v>
      </c>
      <c r="I50" s="36">
        <f t="shared" si="9"/>
        <v>9600</v>
      </c>
      <c r="J50" s="36">
        <f t="shared" si="9"/>
        <v>9550</v>
      </c>
      <c r="K50" s="36">
        <f t="shared" si="9"/>
        <v>9500</v>
      </c>
      <c r="L50" s="36">
        <f t="shared" si="9"/>
        <v>9450</v>
      </c>
      <c r="M50" s="36">
        <f t="shared" si="9"/>
        <v>9400</v>
      </c>
      <c r="N50" s="36">
        <f t="shared" si="9"/>
        <v>9350</v>
      </c>
      <c r="O50" s="36">
        <f t="shared" si="9"/>
        <v>9300</v>
      </c>
      <c r="P50" s="36">
        <f t="shared" si="9"/>
        <v>9250</v>
      </c>
      <c r="Q50" s="36">
        <f t="shared" si="9"/>
        <v>9200</v>
      </c>
      <c r="R50" s="36">
        <f t="shared" si="9"/>
        <v>9150</v>
      </c>
      <c r="S50" s="36">
        <f t="shared" si="9"/>
        <v>9100</v>
      </c>
      <c r="T50" s="36">
        <f t="shared" si="9"/>
        <v>9050</v>
      </c>
      <c r="U50" s="36">
        <f t="shared" si="9"/>
        <v>9000</v>
      </c>
      <c r="V50" s="35">
        <f t="shared" si="10"/>
        <v>8950</v>
      </c>
      <c r="W50" s="35">
        <f t="shared" si="10"/>
        <v>8900</v>
      </c>
      <c r="X50" s="35">
        <f t="shared" si="10"/>
        <v>8850</v>
      </c>
      <c r="Y50" s="35">
        <f t="shared" si="10"/>
        <v>8800</v>
      </c>
      <c r="Z50" s="35">
        <f t="shared" si="10"/>
        <v>8750</v>
      </c>
      <c r="AA50" s="35">
        <f t="shared" si="10"/>
        <v>8700</v>
      </c>
      <c r="AB50" s="35">
        <f t="shared" si="10"/>
        <v>8650</v>
      </c>
      <c r="AC50" s="35">
        <f t="shared" si="10"/>
        <v>8600</v>
      </c>
      <c r="AD50" s="35">
        <f t="shared" si="10"/>
        <v>8550</v>
      </c>
      <c r="AE50" s="35">
        <f t="shared" si="10"/>
        <v>8500</v>
      </c>
      <c r="AF50" s="35">
        <f t="shared" si="10"/>
        <v>8450</v>
      </c>
      <c r="AG50" s="35">
        <f t="shared" si="10"/>
        <v>8400</v>
      </c>
      <c r="AH50" s="35">
        <f t="shared" si="10"/>
        <v>8350</v>
      </c>
      <c r="AI50" s="35">
        <f t="shared" si="10"/>
        <v>8300</v>
      </c>
      <c r="AJ50" s="35">
        <f t="shared" si="10"/>
        <v>8250</v>
      </c>
      <c r="AK50" s="35">
        <f t="shared" si="10"/>
        <v>8200</v>
      </c>
      <c r="AL50" s="35">
        <f t="shared" si="11"/>
        <v>8150</v>
      </c>
      <c r="AM50" s="35">
        <f t="shared" si="11"/>
        <v>8100</v>
      </c>
      <c r="AN50" s="35">
        <f t="shared" si="11"/>
        <v>8050</v>
      </c>
      <c r="AO50" s="35">
        <f t="shared" si="11"/>
        <v>8000</v>
      </c>
      <c r="AP50" s="35">
        <f t="shared" si="11"/>
        <v>7950</v>
      </c>
      <c r="AQ50" s="35">
        <f t="shared" si="11"/>
        <v>7900</v>
      </c>
      <c r="AR50" s="35">
        <f t="shared" si="11"/>
        <v>7850</v>
      </c>
      <c r="AS50" s="35">
        <f t="shared" si="11"/>
        <v>7800</v>
      </c>
      <c r="AU50" s="36">
        <f>ROUNDDOWN($E50-($E$2-AU$2)*$D50,3)</f>
        <v>9000</v>
      </c>
      <c r="AV50" s="87" t="s">
        <v>65</v>
      </c>
      <c r="AW50" s="114" t="s">
        <v>106</v>
      </c>
    </row>
    <row r="51" spans="1:49" ht="16.5">
      <c r="A51" s="38"/>
      <c r="B51" s="114"/>
      <c r="C51" s="13" t="s">
        <v>64</v>
      </c>
      <c r="D51" s="6">
        <v>10000</v>
      </c>
      <c r="E51" s="69">
        <v>9800</v>
      </c>
      <c r="F51" s="36">
        <f t="shared" si="9"/>
        <v>9750</v>
      </c>
      <c r="G51" s="36">
        <f t="shared" si="9"/>
        <v>9700</v>
      </c>
      <c r="H51" s="36">
        <f t="shared" si="9"/>
        <v>9650</v>
      </c>
      <c r="I51" s="36">
        <f t="shared" si="9"/>
        <v>9600</v>
      </c>
      <c r="J51" s="36">
        <f t="shared" si="9"/>
        <v>9550</v>
      </c>
      <c r="K51" s="36">
        <f t="shared" si="9"/>
        <v>9500</v>
      </c>
      <c r="L51" s="36">
        <f t="shared" si="9"/>
        <v>9450</v>
      </c>
      <c r="M51" s="36">
        <f t="shared" si="9"/>
        <v>9400</v>
      </c>
      <c r="N51" s="36">
        <f t="shared" si="9"/>
        <v>9350</v>
      </c>
      <c r="O51" s="36">
        <f t="shared" si="9"/>
        <v>9300</v>
      </c>
      <c r="P51" s="36">
        <f t="shared" si="9"/>
        <v>9250</v>
      </c>
      <c r="Q51" s="36">
        <f t="shared" si="9"/>
        <v>9200</v>
      </c>
      <c r="R51" s="36">
        <f t="shared" si="9"/>
        <v>9150</v>
      </c>
      <c r="S51" s="36">
        <f t="shared" si="9"/>
        <v>9100</v>
      </c>
      <c r="T51" s="36">
        <f t="shared" si="9"/>
        <v>9050</v>
      </c>
      <c r="U51" s="36">
        <f t="shared" si="9"/>
        <v>9000</v>
      </c>
      <c r="V51" s="35">
        <f t="shared" si="10"/>
        <v>8950</v>
      </c>
      <c r="W51" s="35">
        <f t="shared" si="10"/>
        <v>8900</v>
      </c>
      <c r="X51" s="35">
        <f t="shared" si="10"/>
        <v>8850</v>
      </c>
      <c r="Y51" s="35">
        <f t="shared" si="10"/>
        <v>8800</v>
      </c>
      <c r="Z51" s="35">
        <f t="shared" si="10"/>
        <v>8750</v>
      </c>
      <c r="AA51" s="35">
        <f t="shared" si="10"/>
        <v>8700</v>
      </c>
      <c r="AB51" s="35">
        <f t="shared" si="10"/>
        <v>8650</v>
      </c>
      <c r="AC51" s="35">
        <f t="shared" si="10"/>
        <v>8600</v>
      </c>
      <c r="AD51" s="35">
        <f t="shared" si="10"/>
        <v>8550</v>
      </c>
      <c r="AE51" s="35">
        <f t="shared" si="10"/>
        <v>8500</v>
      </c>
      <c r="AF51" s="35">
        <f t="shared" si="10"/>
        <v>8450</v>
      </c>
      <c r="AG51" s="35">
        <f t="shared" si="10"/>
        <v>8400</v>
      </c>
      <c r="AH51" s="35">
        <f t="shared" si="10"/>
        <v>8350</v>
      </c>
      <c r="AI51" s="35">
        <f t="shared" si="10"/>
        <v>8300</v>
      </c>
      <c r="AJ51" s="35">
        <f t="shared" si="10"/>
        <v>8250</v>
      </c>
      <c r="AK51" s="35">
        <f t="shared" si="10"/>
        <v>8200</v>
      </c>
      <c r="AL51" s="35">
        <f t="shared" si="11"/>
        <v>8150</v>
      </c>
      <c r="AM51" s="35">
        <f t="shared" si="11"/>
        <v>8100</v>
      </c>
      <c r="AN51" s="35">
        <f t="shared" si="11"/>
        <v>8050</v>
      </c>
      <c r="AO51" s="35">
        <f t="shared" si="11"/>
        <v>8000</v>
      </c>
      <c r="AP51" s="35">
        <f t="shared" si="11"/>
        <v>7950</v>
      </c>
      <c r="AQ51" s="35">
        <f t="shared" si="11"/>
        <v>7900</v>
      </c>
      <c r="AR51" s="35">
        <f t="shared" si="11"/>
        <v>7850</v>
      </c>
      <c r="AS51" s="35">
        <f t="shared" si="11"/>
        <v>7800</v>
      </c>
      <c r="AU51" s="36">
        <f>ROUNDDOWN($E51-($E$2-AU$2)*$D51,3)</f>
        <v>9000</v>
      </c>
      <c r="AV51" s="87" t="s">
        <v>64</v>
      </c>
      <c r="AW51" s="114"/>
    </row>
    <row r="52" spans="1:49" ht="16.5">
      <c r="A52" s="38"/>
      <c r="B52" s="114"/>
      <c r="C52" s="13" t="s">
        <v>105</v>
      </c>
      <c r="D52" s="6">
        <v>10000</v>
      </c>
      <c r="E52" s="69">
        <v>9800</v>
      </c>
      <c r="F52" s="36">
        <f t="shared" si="9"/>
        <v>9750</v>
      </c>
      <c r="G52" s="36">
        <f t="shared" si="9"/>
        <v>9700</v>
      </c>
      <c r="H52" s="36">
        <f t="shared" si="9"/>
        <v>9650</v>
      </c>
      <c r="I52" s="36">
        <f t="shared" si="9"/>
        <v>9600</v>
      </c>
      <c r="J52" s="36">
        <f t="shared" si="9"/>
        <v>9550</v>
      </c>
      <c r="K52" s="36">
        <f t="shared" si="9"/>
        <v>9500</v>
      </c>
      <c r="L52" s="36">
        <f t="shared" si="9"/>
        <v>9450</v>
      </c>
      <c r="M52" s="36">
        <f t="shared" si="9"/>
        <v>9400</v>
      </c>
      <c r="N52" s="36">
        <f t="shared" si="9"/>
        <v>9350</v>
      </c>
      <c r="O52" s="36">
        <f t="shared" si="9"/>
        <v>9300</v>
      </c>
      <c r="P52" s="36">
        <f t="shared" si="9"/>
        <v>9250</v>
      </c>
      <c r="Q52" s="36">
        <f t="shared" si="9"/>
        <v>9200</v>
      </c>
      <c r="R52" s="36">
        <f t="shared" si="9"/>
        <v>9150</v>
      </c>
      <c r="S52" s="36">
        <f t="shared" si="9"/>
        <v>9100</v>
      </c>
      <c r="T52" s="36">
        <f t="shared" si="9"/>
        <v>9050</v>
      </c>
      <c r="U52" s="36">
        <f t="shared" ref="U52:AJ67" si="12">ROUNDDOWN($E52-($E$2-U$2)*$D52,3)</f>
        <v>9000</v>
      </c>
      <c r="V52" s="35">
        <f t="shared" si="10"/>
        <v>8950</v>
      </c>
      <c r="W52" s="35">
        <f t="shared" si="10"/>
        <v>8900</v>
      </c>
      <c r="X52" s="35">
        <f t="shared" si="10"/>
        <v>8850</v>
      </c>
      <c r="Y52" s="35">
        <f t="shared" si="10"/>
        <v>8800</v>
      </c>
      <c r="Z52" s="35">
        <f t="shared" si="10"/>
        <v>8750</v>
      </c>
      <c r="AA52" s="35">
        <f t="shared" si="10"/>
        <v>8700</v>
      </c>
      <c r="AB52" s="35">
        <f t="shared" si="10"/>
        <v>8650</v>
      </c>
      <c r="AC52" s="35">
        <f t="shared" si="10"/>
        <v>8600</v>
      </c>
      <c r="AD52" s="35">
        <f t="shared" si="10"/>
        <v>8550</v>
      </c>
      <c r="AE52" s="35">
        <f t="shared" si="10"/>
        <v>8500</v>
      </c>
      <c r="AF52" s="35">
        <f t="shared" si="10"/>
        <v>8450</v>
      </c>
      <c r="AG52" s="35">
        <f t="shared" si="10"/>
        <v>8400</v>
      </c>
      <c r="AH52" s="35">
        <f t="shared" si="10"/>
        <v>8350</v>
      </c>
      <c r="AI52" s="35">
        <f t="shared" si="10"/>
        <v>8300</v>
      </c>
      <c r="AJ52" s="35">
        <f t="shared" si="10"/>
        <v>8250</v>
      </c>
      <c r="AK52" s="35">
        <f t="shared" ref="AK52:AS67" si="13">ROUNDDOWN($E52-($E$2-AK$2)*$D52,3)</f>
        <v>8200</v>
      </c>
      <c r="AL52" s="35">
        <f t="shared" si="11"/>
        <v>8150</v>
      </c>
      <c r="AM52" s="35">
        <f t="shared" si="11"/>
        <v>8100</v>
      </c>
      <c r="AN52" s="35">
        <f t="shared" si="11"/>
        <v>8050</v>
      </c>
      <c r="AO52" s="35">
        <f t="shared" si="11"/>
        <v>8000</v>
      </c>
      <c r="AP52" s="35">
        <f t="shared" si="11"/>
        <v>7950</v>
      </c>
      <c r="AQ52" s="35">
        <f t="shared" si="11"/>
        <v>7900</v>
      </c>
      <c r="AR52" s="35">
        <f t="shared" si="11"/>
        <v>7850</v>
      </c>
      <c r="AS52" s="35">
        <f t="shared" si="11"/>
        <v>7800</v>
      </c>
      <c r="AU52" s="36">
        <f>ROUNDDOWN($E52-($E$2-AU$2)*$D52,3)</f>
        <v>9000</v>
      </c>
      <c r="AV52" s="87" t="s">
        <v>105</v>
      </c>
      <c r="AW52" s="114"/>
    </row>
    <row r="53" spans="1:49" ht="16.5">
      <c r="A53" s="38"/>
      <c r="B53" s="114"/>
      <c r="C53" s="13" t="s">
        <v>104</v>
      </c>
      <c r="D53" s="6">
        <v>1000</v>
      </c>
      <c r="E53" s="69">
        <v>980</v>
      </c>
      <c r="F53" s="36">
        <f t="shared" ref="F53:U68" si="14">ROUNDDOWN($E53-($E$2-F$2)*$D53,3)</f>
        <v>975</v>
      </c>
      <c r="G53" s="36">
        <f t="shared" si="14"/>
        <v>970</v>
      </c>
      <c r="H53" s="36">
        <f t="shared" si="14"/>
        <v>965</v>
      </c>
      <c r="I53" s="36">
        <f t="shared" si="14"/>
        <v>960</v>
      </c>
      <c r="J53" s="36">
        <f t="shared" si="14"/>
        <v>955</v>
      </c>
      <c r="K53" s="36">
        <f t="shared" si="14"/>
        <v>950</v>
      </c>
      <c r="L53" s="36">
        <f t="shared" si="14"/>
        <v>945</v>
      </c>
      <c r="M53" s="36">
        <f t="shared" si="14"/>
        <v>940</v>
      </c>
      <c r="N53" s="36">
        <f t="shared" si="14"/>
        <v>935</v>
      </c>
      <c r="O53" s="36">
        <f t="shared" si="14"/>
        <v>930</v>
      </c>
      <c r="P53" s="36">
        <f t="shared" si="14"/>
        <v>925</v>
      </c>
      <c r="Q53" s="36">
        <f t="shared" si="14"/>
        <v>920</v>
      </c>
      <c r="R53" s="36">
        <f t="shared" si="14"/>
        <v>915</v>
      </c>
      <c r="S53" s="36">
        <f t="shared" si="14"/>
        <v>910</v>
      </c>
      <c r="T53" s="36">
        <f t="shared" si="14"/>
        <v>905</v>
      </c>
      <c r="U53" s="36">
        <f t="shared" si="12"/>
        <v>900</v>
      </c>
      <c r="V53" s="35">
        <f t="shared" si="12"/>
        <v>895</v>
      </c>
      <c r="W53" s="35">
        <f t="shared" si="12"/>
        <v>890</v>
      </c>
      <c r="X53" s="35">
        <f t="shared" si="12"/>
        <v>885</v>
      </c>
      <c r="Y53" s="35">
        <f t="shared" si="12"/>
        <v>880</v>
      </c>
      <c r="Z53" s="35">
        <f t="shared" si="12"/>
        <v>875</v>
      </c>
      <c r="AA53" s="35">
        <f t="shared" si="12"/>
        <v>870</v>
      </c>
      <c r="AB53" s="35">
        <f t="shared" si="12"/>
        <v>865</v>
      </c>
      <c r="AC53" s="35">
        <f t="shared" si="12"/>
        <v>860</v>
      </c>
      <c r="AD53" s="35">
        <f t="shared" si="12"/>
        <v>855</v>
      </c>
      <c r="AE53" s="35">
        <f t="shared" si="12"/>
        <v>850</v>
      </c>
      <c r="AF53" s="35">
        <f t="shared" si="12"/>
        <v>845</v>
      </c>
      <c r="AG53" s="35">
        <f t="shared" si="12"/>
        <v>840</v>
      </c>
      <c r="AH53" s="35">
        <f t="shared" si="12"/>
        <v>835</v>
      </c>
      <c r="AI53" s="35">
        <f t="shared" si="12"/>
        <v>830</v>
      </c>
      <c r="AJ53" s="35">
        <f t="shared" si="12"/>
        <v>825</v>
      </c>
      <c r="AK53" s="35">
        <f t="shared" si="13"/>
        <v>820</v>
      </c>
      <c r="AL53" s="35">
        <f t="shared" si="13"/>
        <v>815</v>
      </c>
      <c r="AM53" s="35">
        <f t="shared" si="13"/>
        <v>810</v>
      </c>
      <c r="AN53" s="35">
        <f t="shared" si="13"/>
        <v>805</v>
      </c>
      <c r="AO53" s="35">
        <f t="shared" si="13"/>
        <v>800</v>
      </c>
      <c r="AP53" s="35">
        <f t="shared" si="13"/>
        <v>795</v>
      </c>
      <c r="AQ53" s="35">
        <f t="shared" si="13"/>
        <v>790</v>
      </c>
      <c r="AR53" s="35">
        <f t="shared" si="13"/>
        <v>785</v>
      </c>
      <c r="AS53" s="35">
        <f t="shared" si="13"/>
        <v>780</v>
      </c>
      <c r="AU53" s="36">
        <f>ROUNDDOWN($E53-($E$2-AU$2)*$D53,3)</f>
        <v>900</v>
      </c>
      <c r="AV53" s="87" t="s">
        <v>104</v>
      </c>
      <c r="AW53" s="114"/>
    </row>
    <row r="54" spans="1:49" ht="16.5">
      <c r="A54" s="38"/>
      <c r="B54" s="114"/>
      <c r="C54" s="13" t="s">
        <v>103</v>
      </c>
      <c r="D54" s="6">
        <v>100</v>
      </c>
      <c r="E54" s="69">
        <v>98</v>
      </c>
      <c r="F54" s="36">
        <f t="shared" si="14"/>
        <v>97.5</v>
      </c>
      <c r="G54" s="36">
        <f t="shared" si="14"/>
        <v>97</v>
      </c>
      <c r="H54" s="36">
        <f t="shared" si="14"/>
        <v>96.5</v>
      </c>
      <c r="I54" s="36">
        <f t="shared" si="14"/>
        <v>96</v>
      </c>
      <c r="J54" s="36">
        <f t="shared" si="14"/>
        <v>95.5</v>
      </c>
      <c r="K54" s="36">
        <f t="shared" si="14"/>
        <v>95</v>
      </c>
      <c r="L54" s="36">
        <f t="shared" si="14"/>
        <v>94.5</v>
      </c>
      <c r="M54" s="36">
        <f t="shared" si="14"/>
        <v>94</v>
      </c>
      <c r="N54" s="36">
        <f t="shared" si="14"/>
        <v>93.5</v>
      </c>
      <c r="O54" s="36">
        <f t="shared" si="14"/>
        <v>93</v>
      </c>
      <c r="P54" s="36">
        <f t="shared" si="14"/>
        <v>92.5</v>
      </c>
      <c r="Q54" s="36">
        <f t="shared" si="14"/>
        <v>92</v>
      </c>
      <c r="R54" s="36">
        <f t="shared" si="14"/>
        <v>91.5</v>
      </c>
      <c r="S54" s="36">
        <f t="shared" si="14"/>
        <v>91</v>
      </c>
      <c r="T54" s="36">
        <f t="shared" si="14"/>
        <v>90.5</v>
      </c>
      <c r="U54" s="36">
        <f t="shared" si="12"/>
        <v>90</v>
      </c>
      <c r="V54" s="35">
        <f t="shared" si="12"/>
        <v>89.5</v>
      </c>
      <c r="W54" s="35">
        <f t="shared" si="12"/>
        <v>89</v>
      </c>
      <c r="X54" s="35">
        <f t="shared" si="12"/>
        <v>88.5</v>
      </c>
      <c r="Y54" s="35">
        <f t="shared" si="12"/>
        <v>88</v>
      </c>
      <c r="Z54" s="35">
        <f t="shared" si="12"/>
        <v>87.5</v>
      </c>
      <c r="AA54" s="35">
        <f t="shared" si="12"/>
        <v>87</v>
      </c>
      <c r="AB54" s="35">
        <f t="shared" si="12"/>
        <v>86.5</v>
      </c>
      <c r="AC54" s="35">
        <f t="shared" si="12"/>
        <v>86</v>
      </c>
      <c r="AD54" s="35">
        <f t="shared" si="12"/>
        <v>85.5</v>
      </c>
      <c r="AE54" s="35">
        <f t="shared" si="12"/>
        <v>85</v>
      </c>
      <c r="AF54" s="35">
        <f t="shared" si="12"/>
        <v>84.5</v>
      </c>
      <c r="AG54" s="35">
        <f t="shared" si="12"/>
        <v>84</v>
      </c>
      <c r="AH54" s="35">
        <f t="shared" si="12"/>
        <v>83.5</v>
      </c>
      <c r="AI54" s="35">
        <f t="shared" si="12"/>
        <v>83</v>
      </c>
      <c r="AJ54" s="35">
        <f t="shared" si="12"/>
        <v>82.5</v>
      </c>
      <c r="AK54" s="35">
        <f t="shared" si="13"/>
        <v>82</v>
      </c>
      <c r="AL54" s="35">
        <f t="shared" si="13"/>
        <v>81.5</v>
      </c>
      <c r="AM54" s="35">
        <f t="shared" si="13"/>
        <v>81</v>
      </c>
      <c r="AN54" s="35">
        <f t="shared" si="13"/>
        <v>80.5</v>
      </c>
      <c r="AO54" s="35">
        <f t="shared" si="13"/>
        <v>80</v>
      </c>
      <c r="AP54" s="35">
        <f t="shared" si="13"/>
        <v>79.5</v>
      </c>
      <c r="AQ54" s="35">
        <f t="shared" si="13"/>
        <v>79</v>
      </c>
      <c r="AR54" s="35">
        <f t="shared" si="13"/>
        <v>78.5</v>
      </c>
      <c r="AS54" s="35">
        <f t="shared" si="13"/>
        <v>78</v>
      </c>
      <c r="AU54" s="36">
        <f>ROUNDDOWN($E54-($E$2-AU$2)*$D54,3)</f>
        <v>90</v>
      </c>
      <c r="AV54" s="87" t="s">
        <v>103</v>
      </c>
      <c r="AW54" s="114"/>
    </row>
    <row r="55" spans="1:49" ht="16.5">
      <c r="A55" s="38"/>
      <c r="B55" s="114"/>
      <c r="C55" s="13" t="s">
        <v>102</v>
      </c>
      <c r="D55" s="6">
        <v>10</v>
      </c>
      <c r="E55" s="69">
        <v>9.8000000000000007</v>
      </c>
      <c r="F55" s="36">
        <f t="shared" si="14"/>
        <v>9.75</v>
      </c>
      <c r="G55" s="36">
        <f t="shared" si="14"/>
        <v>9.6999999999999993</v>
      </c>
      <c r="H55" s="36">
        <f t="shared" si="14"/>
        <v>9.65</v>
      </c>
      <c r="I55" s="36">
        <f t="shared" si="14"/>
        <v>9.6</v>
      </c>
      <c r="J55" s="36">
        <f t="shared" si="14"/>
        <v>9.5500000000000007</v>
      </c>
      <c r="K55" s="36">
        <f t="shared" si="14"/>
        <v>9.5</v>
      </c>
      <c r="L55" s="36">
        <f t="shared" si="14"/>
        <v>9.4499999999999993</v>
      </c>
      <c r="M55" s="36">
        <f t="shared" si="14"/>
        <v>9.4</v>
      </c>
      <c r="N55" s="36">
        <f t="shared" si="14"/>
        <v>9.35</v>
      </c>
      <c r="O55" s="36">
        <f t="shared" si="14"/>
        <v>9.3000000000000007</v>
      </c>
      <c r="P55" s="36">
        <f t="shared" si="14"/>
        <v>9.25</v>
      </c>
      <c r="Q55" s="36">
        <f t="shared" si="14"/>
        <v>9.1999999999999993</v>
      </c>
      <c r="R55" s="36">
        <f t="shared" si="14"/>
        <v>9.15</v>
      </c>
      <c r="S55" s="36">
        <f t="shared" si="14"/>
        <v>9.1</v>
      </c>
      <c r="T55" s="36">
        <f t="shared" si="14"/>
        <v>9.0500000000000007</v>
      </c>
      <c r="U55" s="36">
        <f t="shared" si="12"/>
        <v>9</v>
      </c>
      <c r="V55" s="35">
        <f t="shared" si="12"/>
        <v>8.9499999999999993</v>
      </c>
      <c r="W55" s="35">
        <f t="shared" si="12"/>
        <v>8.9</v>
      </c>
      <c r="X55" s="35">
        <f t="shared" si="12"/>
        <v>8.85</v>
      </c>
      <c r="Y55" s="35">
        <f t="shared" si="12"/>
        <v>8.8000000000000007</v>
      </c>
      <c r="Z55" s="35">
        <f t="shared" si="12"/>
        <v>8.75</v>
      </c>
      <c r="AA55" s="35">
        <f t="shared" si="12"/>
        <v>8.6999999999999993</v>
      </c>
      <c r="AB55" s="35">
        <f t="shared" si="12"/>
        <v>8.65</v>
      </c>
      <c r="AC55" s="35">
        <f t="shared" si="12"/>
        <v>8.6</v>
      </c>
      <c r="AD55" s="35">
        <f t="shared" si="12"/>
        <v>8.5500000000000007</v>
      </c>
      <c r="AE55" s="35">
        <f t="shared" si="12"/>
        <v>8.5</v>
      </c>
      <c r="AF55" s="35">
        <f t="shared" si="12"/>
        <v>8.4499999999999993</v>
      </c>
      <c r="AG55" s="35">
        <f t="shared" si="12"/>
        <v>8.4</v>
      </c>
      <c r="AH55" s="35">
        <f t="shared" si="12"/>
        <v>8.35</v>
      </c>
      <c r="AI55" s="35">
        <f t="shared" si="12"/>
        <v>8.3000000000000007</v>
      </c>
      <c r="AJ55" s="35">
        <f t="shared" si="12"/>
        <v>8.25</v>
      </c>
      <c r="AK55" s="35">
        <f t="shared" si="13"/>
        <v>8.1999999999999993</v>
      </c>
      <c r="AL55" s="35">
        <f t="shared" si="13"/>
        <v>8.15</v>
      </c>
      <c r="AM55" s="35">
        <f t="shared" si="13"/>
        <v>8.1</v>
      </c>
      <c r="AN55" s="35">
        <f t="shared" si="13"/>
        <v>8.0500000000000007</v>
      </c>
      <c r="AO55" s="35">
        <f t="shared" si="13"/>
        <v>8</v>
      </c>
      <c r="AP55" s="35">
        <f t="shared" si="13"/>
        <v>7.95</v>
      </c>
      <c r="AQ55" s="35">
        <f t="shared" si="13"/>
        <v>7.9</v>
      </c>
      <c r="AR55" s="35">
        <f t="shared" si="13"/>
        <v>7.85</v>
      </c>
      <c r="AS55" s="35">
        <f t="shared" si="13"/>
        <v>7.8</v>
      </c>
      <c r="AU55" s="36">
        <f>ROUNDDOWN($E55-($E$2-AU$2)*$D55,3)</f>
        <v>9</v>
      </c>
      <c r="AV55" s="87" t="s">
        <v>102</v>
      </c>
      <c r="AW55" s="114"/>
    </row>
    <row r="56" spans="1:49" ht="16.5">
      <c r="A56" s="38"/>
      <c r="B56" s="119" t="s">
        <v>101</v>
      </c>
      <c r="C56" s="15" t="s">
        <v>62</v>
      </c>
      <c r="D56" s="6">
        <v>416.666</v>
      </c>
      <c r="E56" s="69">
        <v>408.33300000000003</v>
      </c>
      <c r="F56" s="36">
        <f t="shared" si="14"/>
        <v>406.24900000000002</v>
      </c>
      <c r="G56" s="36">
        <f t="shared" si="14"/>
        <v>404.166</v>
      </c>
      <c r="H56" s="36">
        <f t="shared" si="14"/>
        <v>402.08300000000003</v>
      </c>
      <c r="I56" s="36">
        <f t="shared" si="14"/>
        <v>399.99900000000002</v>
      </c>
      <c r="J56" s="36">
        <f t="shared" si="14"/>
        <v>397.916</v>
      </c>
      <c r="K56" s="36">
        <f t="shared" si="14"/>
        <v>395.83300000000003</v>
      </c>
      <c r="L56" s="36">
        <f t="shared" si="14"/>
        <v>393.74900000000002</v>
      </c>
      <c r="M56" s="36">
        <f t="shared" si="14"/>
        <v>391.666</v>
      </c>
      <c r="N56" s="36">
        <f t="shared" si="14"/>
        <v>389.58300000000003</v>
      </c>
      <c r="O56" s="36">
        <f t="shared" si="14"/>
        <v>387.49900000000002</v>
      </c>
      <c r="P56" s="36">
        <f t="shared" si="14"/>
        <v>385.416</v>
      </c>
      <c r="Q56" s="36">
        <f t="shared" si="14"/>
        <v>383.33300000000003</v>
      </c>
      <c r="R56" s="36">
        <f t="shared" si="14"/>
        <v>381.24900000000002</v>
      </c>
      <c r="S56" s="36">
        <f t="shared" si="14"/>
        <v>379.166</v>
      </c>
      <c r="T56" s="36">
        <f t="shared" si="14"/>
        <v>377.08300000000003</v>
      </c>
      <c r="U56" s="36">
        <f t="shared" si="12"/>
        <v>374.99900000000002</v>
      </c>
      <c r="V56" s="35">
        <f t="shared" si="12"/>
        <v>372.916</v>
      </c>
      <c r="W56" s="35">
        <f t="shared" si="12"/>
        <v>370.83300000000003</v>
      </c>
      <c r="X56" s="35">
        <f t="shared" si="12"/>
        <v>368.74900000000002</v>
      </c>
      <c r="Y56" s="35">
        <f t="shared" si="12"/>
        <v>366.666</v>
      </c>
      <c r="Z56" s="35">
        <f t="shared" si="12"/>
        <v>364.58300000000003</v>
      </c>
      <c r="AA56" s="35">
        <f t="shared" si="12"/>
        <v>362.49900000000002</v>
      </c>
      <c r="AB56" s="35">
        <f t="shared" si="12"/>
        <v>360.416</v>
      </c>
      <c r="AC56" s="35">
        <f t="shared" si="12"/>
        <v>358.33300000000003</v>
      </c>
      <c r="AD56" s="35">
        <f t="shared" si="12"/>
        <v>356.24900000000002</v>
      </c>
      <c r="AE56" s="35">
        <f t="shared" si="12"/>
        <v>354.166</v>
      </c>
      <c r="AF56" s="35">
        <f t="shared" si="12"/>
        <v>352.08300000000003</v>
      </c>
      <c r="AG56" s="35">
        <f t="shared" si="12"/>
        <v>349.99900000000002</v>
      </c>
      <c r="AH56" s="35">
        <f t="shared" si="12"/>
        <v>347.916</v>
      </c>
      <c r="AI56" s="35">
        <f t="shared" si="12"/>
        <v>345.83300000000003</v>
      </c>
      <c r="AJ56" s="35">
        <f t="shared" si="12"/>
        <v>343.74900000000002</v>
      </c>
      <c r="AK56" s="35">
        <f t="shared" si="13"/>
        <v>341.666</v>
      </c>
      <c r="AL56" s="35">
        <f t="shared" si="13"/>
        <v>339.58300000000003</v>
      </c>
      <c r="AM56" s="35">
        <f t="shared" si="13"/>
        <v>337.49900000000002</v>
      </c>
      <c r="AN56" s="35">
        <f t="shared" si="13"/>
        <v>335.416</v>
      </c>
      <c r="AO56" s="35">
        <f t="shared" si="13"/>
        <v>333.33300000000003</v>
      </c>
      <c r="AP56" s="35">
        <f t="shared" si="13"/>
        <v>331.24900000000002</v>
      </c>
      <c r="AQ56" s="35">
        <f t="shared" si="13"/>
        <v>329.166</v>
      </c>
      <c r="AR56" s="35">
        <f t="shared" si="13"/>
        <v>327.08300000000003</v>
      </c>
      <c r="AS56" s="35">
        <f t="shared" si="13"/>
        <v>324.99900000000002</v>
      </c>
      <c r="AU56" s="36">
        <f>ROUNDDOWN($E56-($E$2-AU$2)*$D56,3)</f>
        <v>374.99900000000002</v>
      </c>
      <c r="AV56" s="88" t="s">
        <v>62</v>
      </c>
      <c r="AW56" s="119" t="s">
        <v>101</v>
      </c>
    </row>
    <row r="57" spans="1:49" ht="16.5">
      <c r="A57" s="38"/>
      <c r="B57" s="119"/>
      <c r="C57" s="15" t="s">
        <v>61</v>
      </c>
      <c r="D57" s="6">
        <v>833.33299999999997</v>
      </c>
      <c r="E57" s="69">
        <v>816.66600000000005</v>
      </c>
      <c r="F57" s="36">
        <f t="shared" si="14"/>
        <v>812.49900000000002</v>
      </c>
      <c r="G57" s="36">
        <f t="shared" si="14"/>
        <v>808.33199999999999</v>
      </c>
      <c r="H57" s="36">
        <f t="shared" si="14"/>
        <v>804.16600000000005</v>
      </c>
      <c r="I57" s="36">
        <f t="shared" si="14"/>
        <v>799.99900000000002</v>
      </c>
      <c r="J57" s="36">
        <f t="shared" si="14"/>
        <v>795.83199999999999</v>
      </c>
      <c r="K57" s="36">
        <f t="shared" si="14"/>
        <v>791.66600000000005</v>
      </c>
      <c r="L57" s="36">
        <f t="shared" si="14"/>
        <v>787.49900000000002</v>
      </c>
      <c r="M57" s="36">
        <f t="shared" si="14"/>
        <v>783.33199999999999</v>
      </c>
      <c r="N57" s="36">
        <f t="shared" si="14"/>
        <v>779.16600000000005</v>
      </c>
      <c r="O57" s="36">
        <f t="shared" si="14"/>
        <v>774.99900000000002</v>
      </c>
      <c r="P57" s="36">
        <f t="shared" si="14"/>
        <v>770.83199999999999</v>
      </c>
      <c r="Q57" s="36">
        <f t="shared" si="14"/>
        <v>766.66600000000005</v>
      </c>
      <c r="R57" s="36">
        <f t="shared" si="14"/>
        <v>762.49900000000002</v>
      </c>
      <c r="S57" s="36">
        <f t="shared" si="14"/>
        <v>758.33199999999999</v>
      </c>
      <c r="T57" s="36">
        <f t="shared" si="14"/>
        <v>754.16600000000005</v>
      </c>
      <c r="U57" s="36">
        <f t="shared" si="12"/>
        <v>749.99900000000002</v>
      </c>
      <c r="V57" s="35">
        <f t="shared" si="12"/>
        <v>745.83199999999999</v>
      </c>
      <c r="W57" s="35">
        <f t="shared" si="12"/>
        <v>741.66600000000005</v>
      </c>
      <c r="X57" s="35">
        <f t="shared" si="12"/>
        <v>737.49900000000002</v>
      </c>
      <c r="Y57" s="35">
        <f t="shared" si="12"/>
        <v>733.33199999999999</v>
      </c>
      <c r="Z57" s="35">
        <f t="shared" si="12"/>
        <v>729.16600000000005</v>
      </c>
      <c r="AA57" s="35">
        <f t="shared" si="12"/>
        <v>724.99900000000002</v>
      </c>
      <c r="AB57" s="35">
        <f t="shared" si="12"/>
        <v>720.83199999999999</v>
      </c>
      <c r="AC57" s="35">
        <f t="shared" si="12"/>
        <v>716.66600000000005</v>
      </c>
      <c r="AD57" s="35">
        <f t="shared" si="12"/>
        <v>712.49900000000002</v>
      </c>
      <c r="AE57" s="35">
        <f t="shared" si="12"/>
        <v>708.33199999999999</v>
      </c>
      <c r="AF57" s="35">
        <f t="shared" si="12"/>
        <v>704.16600000000005</v>
      </c>
      <c r="AG57" s="35">
        <f t="shared" si="12"/>
        <v>699.99900000000002</v>
      </c>
      <c r="AH57" s="35">
        <f t="shared" si="12"/>
        <v>695.83199999999999</v>
      </c>
      <c r="AI57" s="35">
        <f t="shared" si="12"/>
        <v>691.66600000000005</v>
      </c>
      <c r="AJ57" s="35">
        <f t="shared" si="12"/>
        <v>687.49900000000002</v>
      </c>
      <c r="AK57" s="35">
        <f t="shared" si="13"/>
        <v>683.33199999999999</v>
      </c>
      <c r="AL57" s="35">
        <f t="shared" si="13"/>
        <v>679.16600000000005</v>
      </c>
      <c r="AM57" s="35">
        <f t="shared" si="13"/>
        <v>674.99900000000002</v>
      </c>
      <c r="AN57" s="35">
        <f t="shared" si="13"/>
        <v>670.83199999999999</v>
      </c>
      <c r="AO57" s="35">
        <f t="shared" si="13"/>
        <v>666.66600000000005</v>
      </c>
      <c r="AP57" s="35">
        <f t="shared" si="13"/>
        <v>662.49900000000002</v>
      </c>
      <c r="AQ57" s="35">
        <f t="shared" si="13"/>
        <v>658.33199999999999</v>
      </c>
      <c r="AR57" s="35">
        <f t="shared" si="13"/>
        <v>654.16600000000005</v>
      </c>
      <c r="AS57" s="35">
        <f t="shared" si="13"/>
        <v>649.99900000000002</v>
      </c>
      <c r="AU57" s="36">
        <f>ROUNDDOWN($E57-($E$2-AU$2)*$D57,3)</f>
        <v>749.99900000000002</v>
      </c>
      <c r="AV57" s="88" t="s">
        <v>61</v>
      </c>
      <c r="AW57" s="119"/>
    </row>
    <row r="58" spans="1:49" ht="16.5">
      <c r="A58" s="38"/>
      <c r="B58" s="119"/>
      <c r="C58" s="15" t="s">
        <v>60</v>
      </c>
      <c r="D58" s="6">
        <v>1666.6659999999999</v>
      </c>
      <c r="E58" s="69">
        <v>1633.3330000000001</v>
      </c>
      <c r="F58" s="36">
        <f t="shared" si="14"/>
        <v>1624.999</v>
      </c>
      <c r="G58" s="36">
        <f t="shared" si="14"/>
        <v>1616.6659999999999</v>
      </c>
      <c r="H58" s="36">
        <f t="shared" si="14"/>
        <v>1608.3330000000001</v>
      </c>
      <c r="I58" s="36">
        <f t="shared" si="14"/>
        <v>1599.999</v>
      </c>
      <c r="J58" s="36">
        <f t="shared" si="14"/>
        <v>1591.6659999999999</v>
      </c>
      <c r="K58" s="36">
        <f t="shared" si="14"/>
        <v>1583.3330000000001</v>
      </c>
      <c r="L58" s="36">
        <f t="shared" si="14"/>
        <v>1574.999</v>
      </c>
      <c r="M58" s="36">
        <f t="shared" si="14"/>
        <v>1566.6659999999999</v>
      </c>
      <c r="N58" s="36">
        <f t="shared" si="14"/>
        <v>1558.3330000000001</v>
      </c>
      <c r="O58" s="36">
        <f t="shared" si="14"/>
        <v>1549.999</v>
      </c>
      <c r="P58" s="36">
        <f t="shared" si="14"/>
        <v>1541.6659999999999</v>
      </c>
      <c r="Q58" s="36">
        <f t="shared" si="14"/>
        <v>1533.3330000000001</v>
      </c>
      <c r="R58" s="36">
        <f t="shared" si="14"/>
        <v>1524.999</v>
      </c>
      <c r="S58" s="36">
        <f t="shared" si="14"/>
        <v>1516.6659999999999</v>
      </c>
      <c r="T58" s="36">
        <f t="shared" si="14"/>
        <v>1508.3330000000001</v>
      </c>
      <c r="U58" s="36">
        <f t="shared" si="12"/>
        <v>1499.999</v>
      </c>
      <c r="V58" s="35">
        <f t="shared" si="12"/>
        <v>1491.6659999999999</v>
      </c>
      <c r="W58" s="35">
        <f t="shared" si="12"/>
        <v>1483.3330000000001</v>
      </c>
      <c r="X58" s="35">
        <f t="shared" si="12"/>
        <v>1474.999</v>
      </c>
      <c r="Y58" s="35">
        <f t="shared" si="12"/>
        <v>1466.6659999999999</v>
      </c>
      <c r="Z58" s="35">
        <f t="shared" si="12"/>
        <v>1458.3330000000001</v>
      </c>
      <c r="AA58" s="35">
        <f t="shared" si="12"/>
        <v>1449.999</v>
      </c>
      <c r="AB58" s="35">
        <f t="shared" si="12"/>
        <v>1441.6659999999999</v>
      </c>
      <c r="AC58" s="35">
        <f t="shared" si="12"/>
        <v>1433.3330000000001</v>
      </c>
      <c r="AD58" s="35">
        <f t="shared" si="12"/>
        <v>1424.999</v>
      </c>
      <c r="AE58" s="35">
        <f t="shared" si="12"/>
        <v>1416.6659999999999</v>
      </c>
      <c r="AF58" s="35">
        <f t="shared" si="12"/>
        <v>1408.3330000000001</v>
      </c>
      <c r="AG58" s="35">
        <f t="shared" si="12"/>
        <v>1399.999</v>
      </c>
      <c r="AH58" s="35">
        <f t="shared" si="12"/>
        <v>1391.6659999999999</v>
      </c>
      <c r="AI58" s="35">
        <f t="shared" si="12"/>
        <v>1383.3330000000001</v>
      </c>
      <c r="AJ58" s="35">
        <f t="shared" si="12"/>
        <v>1374.999</v>
      </c>
      <c r="AK58" s="35">
        <f t="shared" si="13"/>
        <v>1366.6659999999999</v>
      </c>
      <c r="AL58" s="35">
        <f t="shared" si="13"/>
        <v>1358.3330000000001</v>
      </c>
      <c r="AM58" s="35">
        <f t="shared" si="13"/>
        <v>1349.999</v>
      </c>
      <c r="AN58" s="35">
        <f t="shared" si="13"/>
        <v>1341.6659999999999</v>
      </c>
      <c r="AO58" s="35">
        <f t="shared" si="13"/>
        <v>1333.3330000000001</v>
      </c>
      <c r="AP58" s="35">
        <f t="shared" si="13"/>
        <v>1324.999</v>
      </c>
      <c r="AQ58" s="35">
        <f t="shared" si="13"/>
        <v>1316.6659999999999</v>
      </c>
      <c r="AR58" s="35">
        <f t="shared" si="13"/>
        <v>1308.3330000000001</v>
      </c>
      <c r="AS58" s="35">
        <f t="shared" si="13"/>
        <v>1299.999</v>
      </c>
      <c r="AU58" s="36">
        <f>ROUNDDOWN($E58-($E$2-AU$2)*$D58,3)</f>
        <v>1499.999</v>
      </c>
      <c r="AV58" s="88" t="s">
        <v>60</v>
      </c>
      <c r="AW58" s="119"/>
    </row>
    <row r="59" spans="1:49" ht="16.5">
      <c r="A59" s="38"/>
      <c r="B59" s="119"/>
      <c r="C59" s="15" t="s">
        <v>59</v>
      </c>
      <c r="D59" s="6">
        <v>2500</v>
      </c>
      <c r="E59" s="69">
        <v>2450</v>
      </c>
      <c r="F59" s="36">
        <f t="shared" si="14"/>
        <v>2437.5</v>
      </c>
      <c r="G59" s="36">
        <f t="shared" si="14"/>
        <v>2425</v>
      </c>
      <c r="H59" s="36">
        <f t="shared" si="14"/>
        <v>2412.5</v>
      </c>
      <c r="I59" s="36">
        <f t="shared" si="14"/>
        <v>2400</v>
      </c>
      <c r="J59" s="36">
        <f t="shared" si="14"/>
        <v>2387.5</v>
      </c>
      <c r="K59" s="36">
        <f t="shared" si="14"/>
        <v>2375</v>
      </c>
      <c r="L59" s="36">
        <f t="shared" si="14"/>
        <v>2362.5</v>
      </c>
      <c r="M59" s="36">
        <f t="shared" si="14"/>
        <v>2350</v>
      </c>
      <c r="N59" s="36">
        <f t="shared" si="14"/>
        <v>2337.5</v>
      </c>
      <c r="O59" s="36">
        <f t="shared" si="14"/>
        <v>2325</v>
      </c>
      <c r="P59" s="36">
        <f t="shared" si="14"/>
        <v>2312.5</v>
      </c>
      <c r="Q59" s="36">
        <f t="shared" si="14"/>
        <v>2300</v>
      </c>
      <c r="R59" s="36">
        <f t="shared" si="14"/>
        <v>2287.5</v>
      </c>
      <c r="S59" s="36">
        <f t="shared" si="14"/>
        <v>2275</v>
      </c>
      <c r="T59" s="36">
        <f t="shared" si="14"/>
        <v>2262.5</v>
      </c>
      <c r="U59" s="36">
        <f t="shared" si="12"/>
        <v>2250</v>
      </c>
      <c r="V59" s="35">
        <f t="shared" si="12"/>
        <v>2237.5</v>
      </c>
      <c r="W59" s="35">
        <f t="shared" si="12"/>
        <v>2225</v>
      </c>
      <c r="X59" s="35">
        <f t="shared" si="12"/>
        <v>2212.5</v>
      </c>
      <c r="Y59" s="35">
        <f t="shared" si="12"/>
        <v>2200</v>
      </c>
      <c r="Z59" s="35">
        <f t="shared" si="12"/>
        <v>2187.5</v>
      </c>
      <c r="AA59" s="35">
        <f t="shared" si="12"/>
        <v>2175</v>
      </c>
      <c r="AB59" s="35">
        <f t="shared" si="12"/>
        <v>2162.5</v>
      </c>
      <c r="AC59" s="35">
        <f t="shared" si="12"/>
        <v>2150</v>
      </c>
      <c r="AD59" s="35">
        <f t="shared" si="12"/>
        <v>2137.5</v>
      </c>
      <c r="AE59" s="35">
        <f t="shared" si="12"/>
        <v>2125</v>
      </c>
      <c r="AF59" s="35">
        <f t="shared" si="12"/>
        <v>2112.5</v>
      </c>
      <c r="AG59" s="35">
        <f t="shared" si="12"/>
        <v>2100</v>
      </c>
      <c r="AH59" s="35">
        <f t="shared" si="12"/>
        <v>2087.5</v>
      </c>
      <c r="AI59" s="35">
        <f t="shared" si="12"/>
        <v>2075</v>
      </c>
      <c r="AJ59" s="35">
        <f t="shared" si="12"/>
        <v>2062.5</v>
      </c>
      <c r="AK59" s="35">
        <f t="shared" si="13"/>
        <v>2050</v>
      </c>
      <c r="AL59" s="35">
        <f t="shared" si="13"/>
        <v>2037.5</v>
      </c>
      <c r="AM59" s="35">
        <f t="shared" si="13"/>
        <v>2025</v>
      </c>
      <c r="AN59" s="35">
        <f t="shared" si="13"/>
        <v>2012.5</v>
      </c>
      <c r="AO59" s="35">
        <f t="shared" si="13"/>
        <v>2000</v>
      </c>
      <c r="AP59" s="35">
        <f t="shared" si="13"/>
        <v>1987.5</v>
      </c>
      <c r="AQ59" s="35">
        <f t="shared" si="13"/>
        <v>1975</v>
      </c>
      <c r="AR59" s="35">
        <f t="shared" si="13"/>
        <v>1962.5</v>
      </c>
      <c r="AS59" s="35">
        <f t="shared" si="13"/>
        <v>1950</v>
      </c>
      <c r="AU59" s="36">
        <f>ROUNDDOWN($E59-($E$2-AU$2)*$D59,3)</f>
        <v>2250</v>
      </c>
      <c r="AV59" s="88" t="s">
        <v>59</v>
      </c>
      <c r="AW59" s="119"/>
    </row>
    <row r="60" spans="1:49" ht="16.5">
      <c r="A60" s="38"/>
      <c r="B60" s="114" t="s">
        <v>100</v>
      </c>
      <c r="C60" s="13" t="s">
        <v>65</v>
      </c>
      <c r="D60" s="6">
        <v>1000</v>
      </c>
      <c r="E60" s="69">
        <v>980</v>
      </c>
      <c r="F60" s="36">
        <f t="shared" si="14"/>
        <v>975</v>
      </c>
      <c r="G60" s="36">
        <f t="shared" si="14"/>
        <v>970</v>
      </c>
      <c r="H60" s="36">
        <f t="shared" si="14"/>
        <v>965</v>
      </c>
      <c r="I60" s="36">
        <f t="shared" si="14"/>
        <v>960</v>
      </c>
      <c r="J60" s="36">
        <f t="shared" si="14"/>
        <v>955</v>
      </c>
      <c r="K60" s="36">
        <f t="shared" si="14"/>
        <v>950</v>
      </c>
      <c r="L60" s="36">
        <f t="shared" si="14"/>
        <v>945</v>
      </c>
      <c r="M60" s="36">
        <f t="shared" si="14"/>
        <v>940</v>
      </c>
      <c r="N60" s="36">
        <f t="shared" si="14"/>
        <v>935</v>
      </c>
      <c r="O60" s="36">
        <f t="shared" si="14"/>
        <v>930</v>
      </c>
      <c r="P60" s="36">
        <f t="shared" si="14"/>
        <v>925</v>
      </c>
      <c r="Q60" s="36">
        <f t="shared" si="14"/>
        <v>920</v>
      </c>
      <c r="R60" s="36">
        <f t="shared" si="14"/>
        <v>915</v>
      </c>
      <c r="S60" s="36">
        <f t="shared" si="14"/>
        <v>910</v>
      </c>
      <c r="T60" s="36">
        <f t="shared" si="14"/>
        <v>905</v>
      </c>
      <c r="U60" s="36">
        <f t="shared" si="12"/>
        <v>900</v>
      </c>
      <c r="V60" s="35">
        <f t="shared" si="12"/>
        <v>895</v>
      </c>
      <c r="W60" s="35">
        <f t="shared" si="12"/>
        <v>890</v>
      </c>
      <c r="X60" s="35">
        <f t="shared" si="12"/>
        <v>885</v>
      </c>
      <c r="Y60" s="35">
        <f t="shared" si="12"/>
        <v>880</v>
      </c>
      <c r="Z60" s="35">
        <f t="shared" si="12"/>
        <v>875</v>
      </c>
      <c r="AA60" s="35">
        <f t="shared" si="12"/>
        <v>870</v>
      </c>
      <c r="AB60" s="35">
        <f t="shared" si="12"/>
        <v>865</v>
      </c>
      <c r="AC60" s="35">
        <f t="shared" si="12"/>
        <v>860</v>
      </c>
      <c r="AD60" s="35">
        <f t="shared" si="12"/>
        <v>855</v>
      </c>
      <c r="AE60" s="35">
        <f t="shared" si="12"/>
        <v>850</v>
      </c>
      <c r="AF60" s="35">
        <f t="shared" si="12"/>
        <v>845</v>
      </c>
      <c r="AG60" s="35">
        <f t="shared" si="12"/>
        <v>840</v>
      </c>
      <c r="AH60" s="35">
        <f t="shared" si="12"/>
        <v>835</v>
      </c>
      <c r="AI60" s="35">
        <f t="shared" si="12"/>
        <v>830</v>
      </c>
      <c r="AJ60" s="35">
        <f t="shared" si="12"/>
        <v>825</v>
      </c>
      <c r="AK60" s="35">
        <f t="shared" si="13"/>
        <v>820</v>
      </c>
      <c r="AL60" s="35">
        <f t="shared" si="13"/>
        <v>815</v>
      </c>
      <c r="AM60" s="35">
        <f t="shared" si="13"/>
        <v>810</v>
      </c>
      <c r="AN60" s="35">
        <f t="shared" si="13"/>
        <v>805</v>
      </c>
      <c r="AO60" s="35">
        <f t="shared" si="13"/>
        <v>800</v>
      </c>
      <c r="AP60" s="35">
        <f t="shared" si="13"/>
        <v>795</v>
      </c>
      <c r="AQ60" s="35">
        <f t="shared" si="13"/>
        <v>790</v>
      </c>
      <c r="AR60" s="35">
        <f t="shared" si="13"/>
        <v>785</v>
      </c>
      <c r="AS60" s="35">
        <f t="shared" si="13"/>
        <v>780</v>
      </c>
      <c r="AU60" s="36">
        <f>ROUNDDOWN($E60-($E$2-AU$2)*$D60,3)</f>
        <v>900</v>
      </c>
      <c r="AV60" s="87" t="s">
        <v>65</v>
      </c>
      <c r="AW60" s="114" t="s">
        <v>100</v>
      </c>
    </row>
    <row r="61" spans="1:49" ht="16.5">
      <c r="A61" s="38"/>
      <c r="B61" s="114"/>
      <c r="C61" s="13" t="s">
        <v>64</v>
      </c>
      <c r="D61" s="6">
        <v>1000</v>
      </c>
      <c r="E61" s="69">
        <v>980</v>
      </c>
      <c r="F61" s="36">
        <f t="shared" si="14"/>
        <v>975</v>
      </c>
      <c r="G61" s="36">
        <f t="shared" si="14"/>
        <v>970</v>
      </c>
      <c r="H61" s="36">
        <f t="shared" si="14"/>
        <v>965</v>
      </c>
      <c r="I61" s="36">
        <f t="shared" si="14"/>
        <v>960</v>
      </c>
      <c r="J61" s="36">
        <f t="shared" si="14"/>
        <v>955</v>
      </c>
      <c r="K61" s="36">
        <f t="shared" si="14"/>
        <v>950</v>
      </c>
      <c r="L61" s="36">
        <f t="shared" si="14"/>
        <v>945</v>
      </c>
      <c r="M61" s="36">
        <f t="shared" si="14"/>
        <v>940</v>
      </c>
      <c r="N61" s="36">
        <f t="shared" si="14"/>
        <v>935</v>
      </c>
      <c r="O61" s="36">
        <f t="shared" si="14"/>
        <v>930</v>
      </c>
      <c r="P61" s="36">
        <f t="shared" si="14"/>
        <v>925</v>
      </c>
      <c r="Q61" s="36">
        <f t="shared" si="14"/>
        <v>920</v>
      </c>
      <c r="R61" s="36">
        <f t="shared" si="14"/>
        <v>915</v>
      </c>
      <c r="S61" s="36">
        <f t="shared" si="14"/>
        <v>910</v>
      </c>
      <c r="T61" s="36">
        <f t="shared" si="14"/>
        <v>905</v>
      </c>
      <c r="U61" s="36">
        <f t="shared" si="12"/>
        <v>900</v>
      </c>
      <c r="V61" s="35">
        <f t="shared" si="12"/>
        <v>895</v>
      </c>
      <c r="W61" s="35">
        <f t="shared" si="12"/>
        <v>890</v>
      </c>
      <c r="X61" s="35">
        <f t="shared" si="12"/>
        <v>885</v>
      </c>
      <c r="Y61" s="35">
        <f t="shared" si="12"/>
        <v>880</v>
      </c>
      <c r="Z61" s="35">
        <f t="shared" si="12"/>
        <v>875</v>
      </c>
      <c r="AA61" s="35">
        <f t="shared" si="12"/>
        <v>870</v>
      </c>
      <c r="AB61" s="35">
        <f t="shared" si="12"/>
        <v>865</v>
      </c>
      <c r="AC61" s="35">
        <f t="shared" si="12"/>
        <v>860</v>
      </c>
      <c r="AD61" s="35">
        <f t="shared" si="12"/>
        <v>855</v>
      </c>
      <c r="AE61" s="35">
        <f t="shared" si="12"/>
        <v>850</v>
      </c>
      <c r="AF61" s="35">
        <f t="shared" si="12"/>
        <v>845</v>
      </c>
      <c r="AG61" s="35">
        <f t="shared" si="12"/>
        <v>840</v>
      </c>
      <c r="AH61" s="35">
        <f t="shared" si="12"/>
        <v>835</v>
      </c>
      <c r="AI61" s="35">
        <f t="shared" si="12"/>
        <v>830</v>
      </c>
      <c r="AJ61" s="35">
        <f t="shared" si="12"/>
        <v>825</v>
      </c>
      <c r="AK61" s="35">
        <f t="shared" si="13"/>
        <v>820</v>
      </c>
      <c r="AL61" s="35">
        <f t="shared" si="13"/>
        <v>815</v>
      </c>
      <c r="AM61" s="35">
        <f t="shared" si="13"/>
        <v>810</v>
      </c>
      <c r="AN61" s="35">
        <f t="shared" si="13"/>
        <v>805</v>
      </c>
      <c r="AO61" s="35">
        <f t="shared" si="13"/>
        <v>800</v>
      </c>
      <c r="AP61" s="35">
        <f t="shared" si="13"/>
        <v>795</v>
      </c>
      <c r="AQ61" s="35">
        <f t="shared" si="13"/>
        <v>790</v>
      </c>
      <c r="AR61" s="35">
        <f t="shared" si="13"/>
        <v>785</v>
      </c>
      <c r="AS61" s="35">
        <f t="shared" si="13"/>
        <v>780</v>
      </c>
      <c r="AU61" s="36">
        <f>ROUNDDOWN($E61-($E$2-AU$2)*$D61,3)</f>
        <v>900</v>
      </c>
      <c r="AV61" s="87" t="s">
        <v>64</v>
      </c>
      <c r="AW61" s="114"/>
    </row>
    <row r="62" spans="1:49" ht="16.5">
      <c r="A62" s="38"/>
      <c r="B62" s="114"/>
      <c r="C62" s="13" t="s">
        <v>85</v>
      </c>
      <c r="D62" s="6">
        <v>1000</v>
      </c>
      <c r="E62" s="69">
        <v>980</v>
      </c>
      <c r="F62" s="36">
        <f t="shared" si="14"/>
        <v>975</v>
      </c>
      <c r="G62" s="36">
        <f t="shared" si="14"/>
        <v>970</v>
      </c>
      <c r="H62" s="36">
        <f t="shared" si="14"/>
        <v>965</v>
      </c>
      <c r="I62" s="36">
        <f t="shared" si="14"/>
        <v>960</v>
      </c>
      <c r="J62" s="36">
        <f t="shared" si="14"/>
        <v>955</v>
      </c>
      <c r="K62" s="36">
        <f t="shared" si="14"/>
        <v>950</v>
      </c>
      <c r="L62" s="36">
        <f t="shared" si="14"/>
        <v>945</v>
      </c>
      <c r="M62" s="36">
        <f t="shared" si="14"/>
        <v>940</v>
      </c>
      <c r="N62" s="36">
        <f t="shared" si="14"/>
        <v>935</v>
      </c>
      <c r="O62" s="36">
        <f t="shared" si="14"/>
        <v>930</v>
      </c>
      <c r="P62" s="36">
        <f t="shared" si="14"/>
        <v>925</v>
      </c>
      <c r="Q62" s="36">
        <f t="shared" si="14"/>
        <v>920</v>
      </c>
      <c r="R62" s="36">
        <f t="shared" si="14"/>
        <v>915</v>
      </c>
      <c r="S62" s="36">
        <f t="shared" si="14"/>
        <v>910</v>
      </c>
      <c r="T62" s="36">
        <f t="shared" si="14"/>
        <v>905</v>
      </c>
      <c r="U62" s="36">
        <f t="shared" si="12"/>
        <v>900</v>
      </c>
      <c r="V62" s="35">
        <f t="shared" si="12"/>
        <v>895</v>
      </c>
      <c r="W62" s="35">
        <f t="shared" si="12"/>
        <v>890</v>
      </c>
      <c r="X62" s="35">
        <f t="shared" si="12"/>
        <v>885</v>
      </c>
      <c r="Y62" s="35">
        <f t="shared" si="12"/>
        <v>880</v>
      </c>
      <c r="Z62" s="35">
        <f t="shared" si="12"/>
        <v>875</v>
      </c>
      <c r="AA62" s="35">
        <f t="shared" si="12"/>
        <v>870</v>
      </c>
      <c r="AB62" s="35">
        <f t="shared" si="12"/>
        <v>865</v>
      </c>
      <c r="AC62" s="35">
        <f t="shared" si="12"/>
        <v>860</v>
      </c>
      <c r="AD62" s="35">
        <f t="shared" si="12"/>
        <v>855</v>
      </c>
      <c r="AE62" s="35">
        <f t="shared" si="12"/>
        <v>850</v>
      </c>
      <c r="AF62" s="35">
        <f t="shared" si="12"/>
        <v>845</v>
      </c>
      <c r="AG62" s="35">
        <f t="shared" si="12"/>
        <v>840</v>
      </c>
      <c r="AH62" s="35">
        <f t="shared" si="12"/>
        <v>835</v>
      </c>
      <c r="AI62" s="35">
        <f t="shared" si="12"/>
        <v>830</v>
      </c>
      <c r="AJ62" s="35">
        <f t="shared" si="12"/>
        <v>825</v>
      </c>
      <c r="AK62" s="35">
        <f t="shared" si="13"/>
        <v>820</v>
      </c>
      <c r="AL62" s="35">
        <f t="shared" si="13"/>
        <v>815</v>
      </c>
      <c r="AM62" s="35">
        <f t="shared" si="13"/>
        <v>810</v>
      </c>
      <c r="AN62" s="35">
        <f t="shared" si="13"/>
        <v>805</v>
      </c>
      <c r="AO62" s="35">
        <f t="shared" si="13"/>
        <v>800</v>
      </c>
      <c r="AP62" s="35">
        <f t="shared" si="13"/>
        <v>795</v>
      </c>
      <c r="AQ62" s="35">
        <f t="shared" si="13"/>
        <v>790</v>
      </c>
      <c r="AR62" s="35">
        <f t="shared" si="13"/>
        <v>785</v>
      </c>
      <c r="AS62" s="35">
        <f t="shared" si="13"/>
        <v>780</v>
      </c>
      <c r="AU62" s="36">
        <f>ROUNDDOWN($E62-($E$2-AU$2)*$D62,3)</f>
        <v>900</v>
      </c>
      <c r="AV62" s="87" t="s">
        <v>85</v>
      </c>
      <c r="AW62" s="114"/>
    </row>
    <row r="63" spans="1:49" ht="16.5">
      <c r="A63" s="38"/>
      <c r="B63" s="120" t="s">
        <v>99</v>
      </c>
      <c r="C63" s="13" t="s">
        <v>70</v>
      </c>
      <c r="D63" s="6">
        <v>333.33300000000003</v>
      </c>
      <c r="E63" s="69">
        <v>326.666</v>
      </c>
      <c r="F63" s="36">
        <f t="shared" si="14"/>
        <v>324.99900000000002</v>
      </c>
      <c r="G63" s="36">
        <f t="shared" si="14"/>
        <v>323.33199999999999</v>
      </c>
      <c r="H63" s="36">
        <f t="shared" si="14"/>
        <v>321.666</v>
      </c>
      <c r="I63" s="36">
        <f t="shared" si="14"/>
        <v>319.99900000000002</v>
      </c>
      <c r="J63" s="36">
        <f t="shared" si="14"/>
        <v>318.33199999999999</v>
      </c>
      <c r="K63" s="36">
        <f t="shared" si="14"/>
        <v>316.666</v>
      </c>
      <c r="L63" s="36">
        <f t="shared" si="14"/>
        <v>314.99900000000002</v>
      </c>
      <c r="M63" s="36">
        <f t="shared" si="14"/>
        <v>313.33199999999999</v>
      </c>
      <c r="N63" s="36">
        <f t="shared" si="14"/>
        <v>311.666</v>
      </c>
      <c r="O63" s="36">
        <f t="shared" si="14"/>
        <v>309.99900000000002</v>
      </c>
      <c r="P63" s="36">
        <f t="shared" si="14"/>
        <v>308.33199999999999</v>
      </c>
      <c r="Q63" s="36">
        <f t="shared" si="14"/>
        <v>306.666</v>
      </c>
      <c r="R63" s="36">
        <f t="shared" si="14"/>
        <v>304.99900000000002</v>
      </c>
      <c r="S63" s="36">
        <f t="shared" si="14"/>
        <v>303.33199999999999</v>
      </c>
      <c r="T63" s="36">
        <f t="shared" si="14"/>
        <v>301.666</v>
      </c>
      <c r="U63" s="36">
        <f t="shared" si="12"/>
        <v>299.99900000000002</v>
      </c>
      <c r="V63" s="35">
        <f t="shared" si="12"/>
        <v>298.33199999999999</v>
      </c>
      <c r="W63" s="35">
        <f t="shared" si="12"/>
        <v>296.666</v>
      </c>
      <c r="X63" s="35">
        <f t="shared" si="12"/>
        <v>294.99900000000002</v>
      </c>
      <c r="Y63" s="35">
        <f t="shared" si="12"/>
        <v>293.33199999999999</v>
      </c>
      <c r="Z63" s="35">
        <f t="shared" si="12"/>
        <v>291.666</v>
      </c>
      <c r="AA63" s="35">
        <f t="shared" si="12"/>
        <v>289.99900000000002</v>
      </c>
      <c r="AB63" s="35">
        <f t="shared" si="12"/>
        <v>288.33199999999999</v>
      </c>
      <c r="AC63" s="35">
        <f t="shared" si="12"/>
        <v>286.666</v>
      </c>
      <c r="AD63" s="35">
        <f t="shared" si="12"/>
        <v>284.99900000000002</v>
      </c>
      <c r="AE63" s="35">
        <f t="shared" si="12"/>
        <v>283.33199999999999</v>
      </c>
      <c r="AF63" s="35">
        <f t="shared" si="12"/>
        <v>281.666</v>
      </c>
      <c r="AG63" s="35">
        <f t="shared" si="12"/>
        <v>279.99900000000002</v>
      </c>
      <c r="AH63" s="35">
        <f t="shared" si="12"/>
        <v>278.33199999999999</v>
      </c>
      <c r="AI63" s="35">
        <f t="shared" si="12"/>
        <v>276.666</v>
      </c>
      <c r="AJ63" s="35">
        <f t="shared" si="12"/>
        <v>274.99900000000002</v>
      </c>
      <c r="AK63" s="35">
        <f t="shared" si="13"/>
        <v>273.33199999999999</v>
      </c>
      <c r="AL63" s="35">
        <f t="shared" si="13"/>
        <v>271.666</v>
      </c>
      <c r="AM63" s="35">
        <f t="shared" si="13"/>
        <v>269.99900000000002</v>
      </c>
      <c r="AN63" s="35">
        <f t="shared" si="13"/>
        <v>268.33199999999999</v>
      </c>
      <c r="AO63" s="35">
        <f t="shared" si="13"/>
        <v>266.666</v>
      </c>
      <c r="AP63" s="35">
        <f t="shared" si="13"/>
        <v>264.99900000000002</v>
      </c>
      <c r="AQ63" s="35">
        <f t="shared" si="13"/>
        <v>263.33199999999999</v>
      </c>
      <c r="AR63" s="35">
        <f t="shared" si="13"/>
        <v>261.666</v>
      </c>
      <c r="AS63" s="35">
        <f t="shared" si="13"/>
        <v>259.99900000000002</v>
      </c>
      <c r="AU63" s="36">
        <f>ROUNDDOWN($E63-($E$2-AU$2)*$D63,3)</f>
        <v>299.99900000000002</v>
      </c>
      <c r="AV63" s="87" t="s">
        <v>70</v>
      </c>
      <c r="AW63" s="120" t="s">
        <v>99</v>
      </c>
    </row>
    <row r="64" spans="1:49" ht="16.5">
      <c r="A64" s="38"/>
      <c r="B64" s="120"/>
      <c r="C64" s="13" t="s">
        <v>69</v>
      </c>
      <c r="D64" s="6">
        <v>166.666</v>
      </c>
      <c r="E64" s="69">
        <v>163.333</v>
      </c>
      <c r="F64" s="36">
        <f t="shared" si="14"/>
        <v>162.499</v>
      </c>
      <c r="G64" s="36">
        <f t="shared" si="14"/>
        <v>161.666</v>
      </c>
      <c r="H64" s="36">
        <f t="shared" si="14"/>
        <v>160.833</v>
      </c>
      <c r="I64" s="36">
        <f t="shared" si="14"/>
        <v>159.999</v>
      </c>
      <c r="J64" s="36">
        <f t="shared" si="14"/>
        <v>159.166</v>
      </c>
      <c r="K64" s="36">
        <f t="shared" si="14"/>
        <v>158.333</v>
      </c>
      <c r="L64" s="36">
        <f t="shared" si="14"/>
        <v>157.499</v>
      </c>
      <c r="M64" s="36">
        <f t="shared" si="14"/>
        <v>156.666</v>
      </c>
      <c r="N64" s="36">
        <f t="shared" si="14"/>
        <v>155.833</v>
      </c>
      <c r="O64" s="36">
        <f t="shared" si="14"/>
        <v>154.999</v>
      </c>
      <c r="P64" s="36">
        <f t="shared" si="14"/>
        <v>154.166</v>
      </c>
      <c r="Q64" s="36">
        <f t="shared" si="14"/>
        <v>153.333</v>
      </c>
      <c r="R64" s="36">
        <f t="shared" si="14"/>
        <v>152.499</v>
      </c>
      <c r="S64" s="36">
        <f t="shared" si="14"/>
        <v>151.666</v>
      </c>
      <c r="T64" s="36">
        <f t="shared" si="14"/>
        <v>150.833</v>
      </c>
      <c r="U64" s="36">
        <f t="shared" si="12"/>
        <v>149.999</v>
      </c>
      <c r="V64" s="35">
        <f t="shared" si="12"/>
        <v>149.166</v>
      </c>
      <c r="W64" s="35">
        <f t="shared" si="12"/>
        <v>148.333</v>
      </c>
      <c r="X64" s="35">
        <f t="shared" si="12"/>
        <v>147.499</v>
      </c>
      <c r="Y64" s="35">
        <f t="shared" si="12"/>
        <v>146.666</v>
      </c>
      <c r="Z64" s="35">
        <f t="shared" si="12"/>
        <v>145.833</v>
      </c>
      <c r="AA64" s="35">
        <f t="shared" si="12"/>
        <v>144.999</v>
      </c>
      <c r="AB64" s="35">
        <f t="shared" si="12"/>
        <v>144.166</v>
      </c>
      <c r="AC64" s="35">
        <f t="shared" si="12"/>
        <v>143.333</v>
      </c>
      <c r="AD64" s="35">
        <f t="shared" si="12"/>
        <v>142.499</v>
      </c>
      <c r="AE64" s="35">
        <f t="shared" si="12"/>
        <v>141.666</v>
      </c>
      <c r="AF64" s="35">
        <f t="shared" si="12"/>
        <v>140.833</v>
      </c>
      <c r="AG64" s="35">
        <f t="shared" si="12"/>
        <v>139.999</v>
      </c>
      <c r="AH64" s="35">
        <f t="shared" si="12"/>
        <v>139.166</v>
      </c>
      <c r="AI64" s="35">
        <f t="shared" si="12"/>
        <v>138.333</v>
      </c>
      <c r="AJ64" s="35">
        <f t="shared" si="12"/>
        <v>137.499</v>
      </c>
      <c r="AK64" s="35">
        <f t="shared" si="13"/>
        <v>136.666</v>
      </c>
      <c r="AL64" s="35">
        <f t="shared" si="13"/>
        <v>135.833</v>
      </c>
      <c r="AM64" s="35">
        <f t="shared" si="13"/>
        <v>134.999</v>
      </c>
      <c r="AN64" s="35">
        <f t="shared" si="13"/>
        <v>134.166</v>
      </c>
      <c r="AO64" s="35">
        <f t="shared" si="13"/>
        <v>133.333</v>
      </c>
      <c r="AP64" s="35">
        <f t="shared" si="13"/>
        <v>132.499</v>
      </c>
      <c r="AQ64" s="35">
        <f t="shared" si="13"/>
        <v>131.666</v>
      </c>
      <c r="AR64" s="35">
        <f t="shared" si="13"/>
        <v>130.833</v>
      </c>
      <c r="AS64" s="35">
        <f t="shared" si="13"/>
        <v>129.999</v>
      </c>
      <c r="AU64" s="36">
        <f>ROUNDDOWN($E64-($E$2-AU$2)*$D64,3)</f>
        <v>149.999</v>
      </c>
      <c r="AV64" s="87" t="s">
        <v>69</v>
      </c>
      <c r="AW64" s="120"/>
    </row>
    <row r="65" spans="1:50" ht="16.5">
      <c r="A65" s="38"/>
      <c r="B65" s="120"/>
      <c r="C65" s="13" t="s">
        <v>68</v>
      </c>
      <c r="D65" s="6">
        <v>333.33300000000003</v>
      </c>
      <c r="E65" s="69">
        <v>326.666</v>
      </c>
      <c r="F65" s="36">
        <f t="shared" si="14"/>
        <v>324.99900000000002</v>
      </c>
      <c r="G65" s="36">
        <f t="shared" si="14"/>
        <v>323.33199999999999</v>
      </c>
      <c r="H65" s="36">
        <f t="shared" si="14"/>
        <v>321.666</v>
      </c>
      <c r="I65" s="36">
        <f t="shared" si="14"/>
        <v>319.99900000000002</v>
      </c>
      <c r="J65" s="36">
        <f t="shared" si="14"/>
        <v>318.33199999999999</v>
      </c>
      <c r="K65" s="36">
        <f t="shared" si="14"/>
        <v>316.666</v>
      </c>
      <c r="L65" s="36">
        <f t="shared" si="14"/>
        <v>314.99900000000002</v>
      </c>
      <c r="M65" s="36">
        <f t="shared" si="14"/>
        <v>313.33199999999999</v>
      </c>
      <c r="N65" s="36">
        <f t="shared" si="14"/>
        <v>311.666</v>
      </c>
      <c r="O65" s="36">
        <f t="shared" si="14"/>
        <v>309.99900000000002</v>
      </c>
      <c r="P65" s="36">
        <f t="shared" si="14"/>
        <v>308.33199999999999</v>
      </c>
      <c r="Q65" s="36">
        <f t="shared" si="14"/>
        <v>306.666</v>
      </c>
      <c r="R65" s="36">
        <f t="shared" si="14"/>
        <v>304.99900000000002</v>
      </c>
      <c r="S65" s="36">
        <f t="shared" si="14"/>
        <v>303.33199999999999</v>
      </c>
      <c r="T65" s="36">
        <f t="shared" si="14"/>
        <v>301.666</v>
      </c>
      <c r="U65" s="36">
        <f t="shared" si="12"/>
        <v>299.99900000000002</v>
      </c>
      <c r="V65" s="35">
        <f t="shared" si="12"/>
        <v>298.33199999999999</v>
      </c>
      <c r="W65" s="35">
        <f t="shared" si="12"/>
        <v>296.666</v>
      </c>
      <c r="X65" s="35">
        <f t="shared" si="12"/>
        <v>294.99900000000002</v>
      </c>
      <c r="Y65" s="35">
        <f t="shared" si="12"/>
        <v>293.33199999999999</v>
      </c>
      <c r="Z65" s="35">
        <f t="shared" si="12"/>
        <v>291.666</v>
      </c>
      <c r="AA65" s="35">
        <f t="shared" si="12"/>
        <v>289.99900000000002</v>
      </c>
      <c r="AB65" s="35">
        <f t="shared" si="12"/>
        <v>288.33199999999999</v>
      </c>
      <c r="AC65" s="35">
        <f t="shared" si="12"/>
        <v>286.666</v>
      </c>
      <c r="AD65" s="35">
        <f t="shared" si="12"/>
        <v>284.99900000000002</v>
      </c>
      <c r="AE65" s="35">
        <f t="shared" si="12"/>
        <v>283.33199999999999</v>
      </c>
      <c r="AF65" s="35">
        <f t="shared" si="12"/>
        <v>281.666</v>
      </c>
      <c r="AG65" s="35">
        <f t="shared" si="12"/>
        <v>279.99900000000002</v>
      </c>
      <c r="AH65" s="35">
        <f t="shared" si="12"/>
        <v>278.33199999999999</v>
      </c>
      <c r="AI65" s="35">
        <f t="shared" si="12"/>
        <v>276.666</v>
      </c>
      <c r="AJ65" s="35">
        <f t="shared" si="12"/>
        <v>274.99900000000002</v>
      </c>
      <c r="AK65" s="35">
        <f t="shared" si="13"/>
        <v>273.33199999999999</v>
      </c>
      <c r="AL65" s="35">
        <f t="shared" si="13"/>
        <v>271.666</v>
      </c>
      <c r="AM65" s="35">
        <f t="shared" si="13"/>
        <v>269.99900000000002</v>
      </c>
      <c r="AN65" s="35">
        <f t="shared" si="13"/>
        <v>268.33199999999999</v>
      </c>
      <c r="AO65" s="35">
        <f t="shared" si="13"/>
        <v>266.666</v>
      </c>
      <c r="AP65" s="35">
        <f t="shared" si="13"/>
        <v>264.99900000000002</v>
      </c>
      <c r="AQ65" s="35">
        <f t="shared" si="13"/>
        <v>263.33199999999999</v>
      </c>
      <c r="AR65" s="35">
        <f t="shared" si="13"/>
        <v>261.666</v>
      </c>
      <c r="AS65" s="35">
        <f t="shared" si="13"/>
        <v>259.99900000000002</v>
      </c>
      <c r="AT65" s="11"/>
      <c r="AU65" s="36">
        <f>ROUNDDOWN($E65-($E$2-AU$2)*$D65,3)</f>
        <v>299.99900000000002</v>
      </c>
      <c r="AV65" s="87" t="s">
        <v>68</v>
      </c>
      <c r="AW65" s="120"/>
    </row>
    <row r="66" spans="1:50" ht="16.5">
      <c r="A66" s="38"/>
      <c r="B66" s="120"/>
      <c r="C66" s="13" t="s">
        <v>67</v>
      </c>
      <c r="D66" s="6">
        <v>333.33300000000003</v>
      </c>
      <c r="E66" s="69">
        <v>326.666</v>
      </c>
      <c r="F66" s="36">
        <f t="shared" si="14"/>
        <v>324.99900000000002</v>
      </c>
      <c r="G66" s="36">
        <f t="shared" si="14"/>
        <v>323.33199999999999</v>
      </c>
      <c r="H66" s="36">
        <f t="shared" si="14"/>
        <v>321.666</v>
      </c>
      <c r="I66" s="36">
        <f t="shared" si="14"/>
        <v>319.99900000000002</v>
      </c>
      <c r="J66" s="36">
        <f t="shared" si="14"/>
        <v>318.33199999999999</v>
      </c>
      <c r="K66" s="36">
        <f t="shared" si="14"/>
        <v>316.666</v>
      </c>
      <c r="L66" s="36">
        <f t="shared" si="14"/>
        <v>314.99900000000002</v>
      </c>
      <c r="M66" s="36">
        <f t="shared" si="14"/>
        <v>313.33199999999999</v>
      </c>
      <c r="N66" s="36">
        <f t="shared" si="14"/>
        <v>311.666</v>
      </c>
      <c r="O66" s="36">
        <f t="shared" si="14"/>
        <v>309.99900000000002</v>
      </c>
      <c r="P66" s="36">
        <f t="shared" si="14"/>
        <v>308.33199999999999</v>
      </c>
      <c r="Q66" s="36">
        <f t="shared" si="14"/>
        <v>306.666</v>
      </c>
      <c r="R66" s="36">
        <f t="shared" si="14"/>
        <v>304.99900000000002</v>
      </c>
      <c r="S66" s="36">
        <f t="shared" si="14"/>
        <v>303.33199999999999</v>
      </c>
      <c r="T66" s="36">
        <f t="shared" si="14"/>
        <v>301.666</v>
      </c>
      <c r="U66" s="36">
        <f t="shared" si="12"/>
        <v>299.99900000000002</v>
      </c>
      <c r="V66" s="35">
        <f t="shared" si="12"/>
        <v>298.33199999999999</v>
      </c>
      <c r="W66" s="35">
        <f t="shared" si="12"/>
        <v>296.666</v>
      </c>
      <c r="X66" s="35">
        <f t="shared" si="12"/>
        <v>294.99900000000002</v>
      </c>
      <c r="Y66" s="35">
        <f t="shared" si="12"/>
        <v>293.33199999999999</v>
      </c>
      <c r="Z66" s="35">
        <f t="shared" si="12"/>
        <v>291.666</v>
      </c>
      <c r="AA66" s="35">
        <f t="shared" si="12"/>
        <v>289.99900000000002</v>
      </c>
      <c r="AB66" s="35">
        <f t="shared" si="12"/>
        <v>288.33199999999999</v>
      </c>
      <c r="AC66" s="35">
        <f t="shared" si="12"/>
        <v>286.666</v>
      </c>
      <c r="AD66" s="35">
        <f t="shared" si="12"/>
        <v>284.99900000000002</v>
      </c>
      <c r="AE66" s="35">
        <f t="shared" si="12"/>
        <v>283.33199999999999</v>
      </c>
      <c r="AF66" s="35">
        <f t="shared" si="12"/>
        <v>281.666</v>
      </c>
      <c r="AG66" s="35">
        <f t="shared" si="12"/>
        <v>279.99900000000002</v>
      </c>
      <c r="AH66" s="35">
        <f t="shared" si="12"/>
        <v>278.33199999999999</v>
      </c>
      <c r="AI66" s="35">
        <f t="shared" si="12"/>
        <v>276.666</v>
      </c>
      <c r="AJ66" s="35">
        <f t="shared" si="12"/>
        <v>274.99900000000002</v>
      </c>
      <c r="AK66" s="35">
        <f t="shared" si="13"/>
        <v>273.33199999999999</v>
      </c>
      <c r="AL66" s="35">
        <f t="shared" si="13"/>
        <v>271.666</v>
      </c>
      <c r="AM66" s="35">
        <f t="shared" si="13"/>
        <v>269.99900000000002</v>
      </c>
      <c r="AN66" s="35">
        <f t="shared" si="13"/>
        <v>268.33199999999999</v>
      </c>
      <c r="AO66" s="35">
        <f t="shared" si="13"/>
        <v>266.666</v>
      </c>
      <c r="AP66" s="35">
        <f t="shared" si="13"/>
        <v>264.99900000000002</v>
      </c>
      <c r="AQ66" s="35">
        <f t="shared" si="13"/>
        <v>263.33199999999999</v>
      </c>
      <c r="AR66" s="35">
        <f t="shared" si="13"/>
        <v>261.666</v>
      </c>
      <c r="AS66" s="35">
        <f t="shared" si="13"/>
        <v>259.99900000000002</v>
      </c>
      <c r="AT66" s="11"/>
      <c r="AU66" s="36">
        <f>ROUNDDOWN($E66-($E$2-AU$2)*$D66,3)</f>
        <v>299.99900000000002</v>
      </c>
      <c r="AV66" s="87" t="s">
        <v>67</v>
      </c>
      <c r="AW66" s="120"/>
    </row>
    <row r="67" spans="1:50" ht="16.5">
      <c r="A67" s="38"/>
      <c r="B67" s="114" t="s">
        <v>98</v>
      </c>
      <c r="C67" s="13" t="s">
        <v>94</v>
      </c>
      <c r="D67" s="6">
        <v>3.69</v>
      </c>
      <c r="E67" s="69">
        <v>3.6160000000000001</v>
      </c>
      <c r="F67" s="36">
        <f t="shared" si="14"/>
        <v>3.597</v>
      </c>
      <c r="G67" s="36">
        <f t="shared" si="14"/>
        <v>3.5790000000000002</v>
      </c>
      <c r="H67" s="36">
        <f t="shared" si="14"/>
        <v>3.56</v>
      </c>
      <c r="I67" s="36">
        <f t="shared" si="14"/>
        <v>3.5419999999999998</v>
      </c>
      <c r="J67" s="36">
        <f t="shared" si="14"/>
        <v>3.5230000000000001</v>
      </c>
      <c r="K67" s="36">
        <f t="shared" si="14"/>
        <v>3.5049999999999999</v>
      </c>
      <c r="L67" s="36">
        <f t="shared" si="14"/>
        <v>3.4860000000000002</v>
      </c>
      <c r="M67" s="36">
        <f t="shared" si="14"/>
        <v>3.468</v>
      </c>
      <c r="N67" s="36">
        <f t="shared" si="14"/>
        <v>3.4489999999999998</v>
      </c>
      <c r="O67" s="36">
        <f t="shared" si="14"/>
        <v>3.431</v>
      </c>
      <c r="P67" s="36">
        <f t="shared" si="14"/>
        <v>3.4129999999999998</v>
      </c>
      <c r="Q67" s="36">
        <f t="shared" si="14"/>
        <v>3.3940000000000001</v>
      </c>
      <c r="R67" s="36">
        <f t="shared" si="14"/>
        <v>3.3759999999999999</v>
      </c>
      <c r="S67" s="36">
        <f t="shared" si="14"/>
        <v>3.3570000000000002</v>
      </c>
      <c r="T67" s="36">
        <f t="shared" si="14"/>
        <v>3.339</v>
      </c>
      <c r="U67" s="36">
        <f t="shared" si="12"/>
        <v>3.32</v>
      </c>
      <c r="V67" s="35">
        <f t="shared" si="12"/>
        <v>3.302</v>
      </c>
      <c r="W67" s="35">
        <f t="shared" si="12"/>
        <v>3.2829999999999999</v>
      </c>
      <c r="X67" s="35">
        <f t="shared" si="12"/>
        <v>3.2650000000000001</v>
      </c>
      <c r="Y67" s="35">
        <f t="shared" si="12"/>
        <v>3.2469999999999999</v>
      </c>
      <c r="Z67" s="35">
        <f t="shared" si="12"/>
        <v>3.2280000000000002</v>
      </c>
      <c r="AA67" s="35">
        <f t="shared" si="12"/>
        <v>3.21</v>
      </c>
      <c r="AB67" s="35">
        <f t="shared" si="12"/>
        <v>3.1909999999999998</v>
      </c>
      <c r="AC67" s="35">
        <f t="shared" si="12"/>
        <v>3.173</v>
      </c>
      <c r="AD67" s="35">
        <f t="shared" si="12"/>
        <v>3.1539999999999999</v>
      </c>
      <c r="AE67" s="35">
        <f t="shared" si="12"/>
        <v>3.1360000000000001</v>
      </c>
      <c r="AF67" s="35">
        <f t="shared" si="12"/>
        <v>3.117</v>
      </c>
      <c r="AG67" s="35">
        <f t="shared" si="12"/>
        <v>3.0990000000000002</v>
      </c>
      <c r="AH67" s="35">
        <f t="shared" si="12"/>
        <v>3.08</v>
      </c>
      <c r="AI67" s="35">
        <f t="shared" si="12"/>
        <v>3.0619999999999998</v>
      </c>
      <c r="AJ67" s="35">
        <f t="shared" si="12"/>
        <v>3.044</v>
      </c>
      <c r="AK67" s="35">
        <f t="shared" si="13"/>
        <v>3.0249999999999999</v>
      </c>
      <c r="AL67" s="35">
        <f t="shared" si="13"/>
        <v>3.0070000000000001</v>
      </c>
      <c r="AM67" s="35">
        <f t="shared" si="13"/>
        <v>2.988</v>
      </c>
      <c r="AN67" s="35">
        <f t="shared" si="13"/>
        <v>2.97</v>
      </c>
      <c r="AO67" s="35">
        <f t="shared" si="13"/>
        <v>2.9510000000000001</v>
      </c>
      <c r="AP67" s="35">
        <f t="shared" si="13"/>
        <v>2.9329999999999998</v>
      </c>
      <c r="AQ67" s="35">
        <f t="shared" si="13"/>
        <v>2.9140000000000001</v>
      </c>
      <c r="AR67" s="35">
        <f t="shared" si="13"/>
        <v>2.8959999999999999</v>
      </c>
      <c r="AS67" s="35">
        <f t="shared" si="13"/>
        <v>2.8780000000000001</v>
      </c>
      <c r="AT67" s="134"/>
      <c r="AU67" s="36">
        <f>ROUNDDOWN($E67-($E$2-AU$2)*$D67,3)</f>
        <v>3.32</v>
      </c>
      <c r="AV67" s="87" t="s">
        <v>94</v>
      </c>
      <c r="AW67" s="114" t="s">
        <v>98</v>
      </c>
    </row>
    <row r="68" spans="1:50" ht="16.5">
      <c r="A68" s="38"/>
      <c r="B68" s="114"/>
      <c r="C68" s="13" t="s">
        <v>93</v>
      </c>
      <c r="D68" s="6">
        <v>18.518000000000001</v>
      </c>
      <c r="E68" s="69">
        <v>18.148</v>
      </c>
      <c r="F68" s="36">
        <f t="shared" si="14"/>
        <v>18.055</v>
      </c>
      <c r="G68" s="36">
        <f t="shared" si="14"/>
        <v>17.962</v>
      </c>
      <c r="H68" s="36">
        <f t="shared" si="14"/>
        <v>17.87</v>
      </c>
      <c r="I68" s="36">
        <f t="shared" si="14"/>
        <v>17.777000000000001</v>
      </c>
      <c r="J68" s="36">
        <f t="shared" si="14"/>
        <v>17.684999999999999</v>
      </c>
      <c r="K68" s="36">
        <f t="shared" si="14"/>
        <v>17.591999999999999</v>
      </c>
      <c r="L68" s="36">
        <f t="shared" si="14"/>
        <v>17.498999999999999</v>
      </c>
      <c r="M68" s="36">
        <f t="shared" si="14"/>
        <v>17.407</v>
      </c>
      <c r="N68" s="36">
        <f t="shared" si="14"/>
        <v>17.314</v>
      </c>
      <c r="O68" s="36">
        <f t="shared" si="14"/>
        <v>17.222000000000001</v>
      </c>
      <c r="P68" s="36">
        <f t="shared" si="14"/>
        <v>17.129000000000001</v>
      </c>
      <c r="Q68" s="36">
        <f t="shared" si="14"/>
        <v>17.036000000000001</v>
      </c>
      <c r="R68" s="36">
        <f t="shared" si="14"/>
        <v>16.943999999999999</v>
      </c>
      <c r="S68" s="36">
        <f t="shared" si="14"/>
        <v>16.850999999999999</v>
      </c>
      <c r="T68" s="36">
        <f t="shared" si="14"/>
        <v>16.759</v>
      </c>
      <c r="U68" s="36">
        <f t="shared" si="14"/>
        <v>16.666</v>
      </c>
      <c r="V68" s="35">
        <f t="shared" ref="V68:AK83" si="15">ROUNDDOWN($E68-($E$2-V$2)*$D68,3)</f>
        <v>16.573</v>
      </c>
      <c r="W68" s="35">
        <f t="shared" si="15"/>
        <v>16.481000000000002</v>
      </c>
      <c r="X68" s="35">
        <f t="shared" si="15"/>
        <v>16.388000000000002</v>
      </c>
      <c r="Y68" s="35">
        <f t="shared" si="15"/>
        <v>16.295999999999999</v>
      </c>
      <c r="Z68" s="35">
        <f t="shared" si="15"/>
        <v>16.202999999999999</v>
      </c>
      <c r="AA68" s="35">
        <f t="shared" si="15"/>
        <v>16.111000000000001</v>
      </c>
      <c r="AB68" s="35">
        <f t="shared" si="15"/>
        <v>16.018000000000001</v>
      </c>
      <c r="AC68" s="35">
        <f t="shared" si="15"/>
        <v>15.925000000000001</v>
      </c>
      <c r="AD68" s="35">
        <f t="shared" si="15"/>
        <v>15.833</v>
      </c>
      <c r="AE68" s="35">
        <f t="shared" si="15"/>
        <v>15.74</v>
      </c>
      <c r="AF68" s="35">
        <f t="shared" si="15"/>
        <v>15.648</v>
      </c>
      <c r="AG68" s="35">
        <f t="shared" si="15"/>
        <v>15.555</v>
      </c>
      <c r="AH68" s="35">
        <f t="shared" si="15"/>
        <v>15.462</v>
      </c>
      <c r="AI68" s="35">
        <f t="shared" si="15"/>
        <v>15.37</v>
      </c>
      <c r="AJ68" s="35">
        <f t="shared" si="15"/>
        <v>15.276999999999999</v>
      </c>
      <c r="AK68" s="35">
        <f t="shared" si="15"/>
        <v>15.185</v>
      </c>
      <c r="AL68" s="35">
        <f t="shared" ref="AL68:AS83" si="16">ROUNDDOWN($E68-($E$2-AL$2)*$D68,3)</f>
        <v>15.092000000000001</v>
      </c>
      <c r="AM68" s="35">
        <f t="shared" si="16"/>
        <v>14.999000000000001</v>
      </c>
      <c r="AN68" s="35">
        <f t="shared" si="16"/>
        <v>14.907</v>
      </c>
      <c r="AO68" s="35">
        <f t="shared" si="16"/>
        <v>14.814</v>
      </c>
      <c r="AP68" s="35">
        <f t="shared" si="16"/>
        <v>14.722</v>
      </c>
      <c r="AQ68" s="35">
        <f t="shared" si="16"/>
        <v>14.629</v>
      </c>
      <c r="AR68" s="35">
        <f t="shared" si="16"/>
        <v>14.536</v>
      </c>
      <c r="AS68" s="35">
        <f t="shared" si="16"/>
        <v>14.444000000000001</v>
      </c>
      <c r="AT68" s="134"/>
      <c r="AU68" s="36">
        <f>ROUNDDOWN($E68-($E$2-AU$2)*$D68,3)</f>
        <v>16.666</v>
      </c>
      <c r="AV68" s="87" t="s">
        <v>93</v>
      </c>
      <c r="AW68" s="114"/>
    </row>
    <row r="69" spans="1:50" ht="16.5">
      <c r="A69" s="38"/>
      <c r="B69" s="114" t="s">
        <v>97</v>
      </c>
      <c r="C69" s="13" t="s">
        <v>65</v>
      </c>
      <c r="D69" s="6">
        <v>1000</v>
      </c>
      <c r="E69" s="69">
        <v>980</v>
      </c>
      <c r="F69" s="36">
        <f t="shared" ref="F69:U84" si="17">ROUNDDOWN($E69-($E$2-F$2)*$D69,3)</f>
        <v>975</v>
      </c>
      <c r="G69" s="36">
        <f t="shared" si="17"/>
        <v>970</v>
      </c>
      <c r="H69" s="36">
        <f t="shared" si="17"/>
        <v>965</v>
      </c>
      <c r="I69" s="36">
        <f t="shared" si="17"/>
        <v>960</v>
      </c>
      <c r="J69" s="36">
        <f t="shared" si="17"/>
        <v>955</v>
      </c>
      <c r="K69" s="36">
        <f t="shared" si="17"/>
        <v>950</v>
      </c>
      <c r="L69" s="36">
        <f t="shared" si="17"/>
        <v>945</v>
      </c>
      <c r="M69" s="36">
        <f t="shared" si="17"/>
        <v>940</v>
      </c>
      <c r="N69" s="36">
        <f t="shared" si="17"/>
        <v>935</v>
      </c>
      <c r="O69" s="36">
        <f t="shared" si="17"/>
        <v>930</v>
      </c>
      <c r="P69" s="36">
        <f t="shared" si="17"/>
        <v>925</v>
      </c>
      <c r="Q69" s="36">
        <f t="shared" si="17"/>
        <v>920</v>
      </c>
      <c r="R69" s="36">
        <f t="shared" si="17"/>
        <v>915</v>
      </c>
      <c r="S69" s="36">
        <f t="shared" si="17"/>
        <v>910</v>
      </c>
      <c r="T69" s="36">
        <f t="shared" si="17"/>
        <v>905</v>
      </c>
      <c r="U69" s="36">
        <f t="shared" si="17"/>
        <v>900</v>
      </c>
      <c r="V69" s="35">
        <f t="shared" si="15"/>
        <v>895</v>
      </c>
      <c r="W69" s="35">
        <f t="shared" si="15"/>
        <v>890</v>
      </c>
      <c r="X69" s="35">
        <f t="shared" si="15"/>
        <v>885</v>
      </c>
      <c r="Y69" s="35">
        <f t="shared" si="15"/>
        <v>880</v>
      </c>
      <c r="Z69" s="35">
        <f t="shared" si="15"/>
        <v>875</v>
      </c>
      <c r="AA69" s="35">
        <f t="shared" si="15"/>
        <v>870</v>
      </c>
      <c r="AB69" s="35">
        <f t="shared" si="15"/>
        <v>865</v>
      </c>
      <c r="AC69" s="35">
        <f t="shared" si="15"/>
        <v>860</v>
      </c>
      <c r="AD69" s="35">
        <f t="shared" si="15"/>
        <v>855</v>
      </c>
      <c r="AE69" s="35">
        <f t="shared" si="15"/>
        <v>850</v>
      </c>
      <c r="AF69" s="35">
        <f t="shared" si="15"/>
        <v>845</v>
      </c>
      <c r="AG69" s="35">
        <f t="shared" si="15"/>
        <v>840</v>
      </c>
      <c r="AH69" s="35">
        <f t="shared" si="15"/>
        <v>835</v>
      </c>
      <c r="AI69" s="35">
        <f t="shared" si="15"/>
        <v>830</v>
      </c>
      <c r="AJ69" s="35">
        <f t="shared" si="15"/>
        <v>825</v>
      </c>
      <c r="AK69" s="35">
        <f t="shared" si="15"/>
        <v>820</v>
      </c>
      <c r="AL69" s="35">
        <f t="shared" si="16"/>
        <v>815</v>
      </c>
      <c r="AM69" s="35">
        <f t="shared" si="16"/>
        <v>810</v>
      </c>
      <c r="AN69" s="35">
        <f t="shared" si="16"/>
        <v>805</v>
      </c>
      <c r="AO69" s="35">
        <f t="shared" si="16"/>
        <v>800</v>
      </c>
      <c r="AP69" s="35">
        <f t="shared" si="16"/>
        <v>795</v>
      </c>
      <c r="AQ69" s="35">
        <f t="shared" si="16"/>
        <v>790</v>
      </c>
      <c r="AR69" s="35">
        <f t="shared" si="16"/>
        <v>785</v>
      </c>
      <c r="AS69" s="35">
        <f t="shared" si="16"/>
        <v>780</v>
      </c>
      <c r="AT69" s="11"/>
      <c r="AU69" s="36">
        <f>ROUNDDOWN($E69-($E$2-AU$2)*$D69,3)</f>
        <v>900</v>
      </c>
      <c r="AV69" s="87" t="s">
        <v>65</v>
      </c>
      <c r="AW69" s="114" t="s">
        <v>97</v>
      </c>
    </row>
    <row r="70" spans="1:50" ht="16.5">
      <c r="A70" s="38"/>
      <c r="B70" s="114"/>
      <c r="C70" s="13" t="s">
        <v>64</v>
      </c>
      <c r="D70" s="6">
        <v>1000</v>
      </c>
      <c r="E70" s="69">
        <v>980</v>
      </c>
      <c r="F70" s="36">
        <f t="shared" si="17"/>
        <v>975</v>
      </c>
      <c r="G70" s="36">
        <f t="shared" si="17"/>
        <v>970</v>
      </c>
      <c r="H70" s="36">
        <f t="shared" si="17"/>
        <v>965</v>
      </c>
      <c r="I70" s="36">
        <f t="shared" si="17"/>
        <v>960</v>
      </c>
      <c r="J70" s="36">
        <f t="shared" si="17"/>
        <v>955</v>
      </c>
      <c r="K70" s="36">
        <f t="shared" si="17"/>
        <v>950</v>
      </c>
      <c r="L70" s="36">
        <f t="shared" si="17"/>
        <v>945</v>
      </c>
      <c r="M70" s="36">
        <f t="shared" si="17"/>
        <v>940</v>
      </c>
      <c r="N70" s="36">
        <f t="shared" si="17"/>
        <v>935</v>
      </c>
      <c r="O70" s="36">
        <f t="shared" si="17"/>
        <v>930</v>
      </c>
      <c r="P70" s="36">
        <f t="shared" si="17"/>
        <v>925</v>
      </c>
      <c r="Q70" s="36">
        <f t="shared" si="17"/>
        <v>920</v>
      </c>
      <c r="R70" s="36">
        <f t="shared" si="17"/>
        <v>915</v>
      </c>
      <c r="S70" s="36">
        <f t="shared" si="17"/>
        <v>910</v>
      </c>
      <c r="T70" s="36">
        <f t="shared" si="17"/>
        <v>905</v>
      </c>
      <c r="U70" s="36">
        <f t="shared" si="17"/>
        <v>900</v>
      </c>
      <c r="V70" s="35">
        <f t="shared" si="15"/>
        <v>895</v>
      </c>
      <c r="W70" s="35">
        <f t="shared" si="15"/>
        <v>890</v>
      </c>
      <c r="X70" s="35">
        <f t="shared" si="15"/>
        <v>885</v>
      </c>
      <c r="Y70" s="35">
        <f t="shared" si="15"/>
        <v>880</v>
      </c>
      <c r="Z70" s="35">
        <f t="shared" si="15"/>
        <v>875</v>
      </c>
      <c r="AA70" s="35">
        <f t="shared" si="15"/>
        <v>870</v>
      </c>
      <c r="AB70" s="35">
        <f t="shared" si="15"/>
        <v>865</v>
      </c>
      <c r="AC70" s="35">
        <f t="shared" si="15"/>
        <v>860</v>
      </c>
      <c r="AD70" s="35">
        <f t="shared" si="15"/>
        <v>855</v>
      </c>
      <c r="AE70" s="35">
        <f t="shared" si="15"/>
        <v>850</v>
      </c>
      <c r="AF70" s="35">
        <f t="shared" si="15"/>
        <v>845</v>
      </c>
      <c r="AG70" s="35">
        <f t="shared" si="15"/>
        <v>840</v>
      </c>
      <c r="AH70" s="35">
        <f t="shared" si="15"/>
        <v>835</v>
      </c>
      <c r="AI70" s="35">
        <f t="shared" si="15"/>
        <v>830</v>
      </c>
      <c r="AJ70" s="35">
        <f t="shared" si="15"/>
        <v>825</v>
      </c>
      <c r="AK70" s="35">
        <f t="shared" si="15"/>
        <v>820</v>
      </c>
      <c r="AL70" s="35">
        <f t="shared" si="16"/>
        <v>815</v>
      </c>
      <c r="AM70" s="35">
        <f t="shared" si="16"/>
        <v>810</v>
      </c>
      <c r="AN70" s="35">
        <f t="shared" si="16"/>
        <v>805</v>
      </c>
      <c r="AO70" s="35">
        <f t="shared" si="16"/>
        <v>800</v>
      </c>
      <c r="AP70" s="35">
        <f t="shared" si="16"/>
        <v>795</v>
      </c>
      <c r="AQ70" s="35">
        <f t="shared" si="16"/>
        <v>790</v>
      </c>
      <c r="AR70" s="35">
        <f t="shared" si="16"/>
        <v>785</v>
      </c>
      <c r="AS70" s="35">
        <f t="shared" si="16"/>
        <v>780</v>
      </c>
      <c r="AU70" s="36">
        <f>ROUNDDOWN($E70-($E$2-AU$2)*$D70,3)</f>
        <v>900</v>
      </c>
      <c r="AV70" s="87" t="s">
        <v>64</v>
      </c>
      <c r="AW70" s="114"/>
    </row>
    <row r="71" spans="1:50" ht="16.5">
      <c r="A71" s="38"/>
      <c r="B71" s="114"/>
      <c r="C71" s="13" t="s">
        <v>85</v>
      </c>
      <c r="D71" s="6">
        <v>1000</v>
      </c>
      <c r="E71" s="69">
        <v>980</v>
      </c>
      <c r="F71" s="36">
        <f t="shared" si="17"/>
        <v>975</v>
      </c>
      <c r="G71" s="36">
        <f t="shared" si="17"/>
        <v>970</v>
      </c>
      <c r="H71" s="36">
        <f t="shared" si="17"/>
        <v>965</v>
      </c>
      <c r="I71" s="36">
        <f t="shared" si="17"/>
        <v>960</v>
      </c>
      <c r="J71" s="36">
        <f t="shared" si="17"/>
        <v>955</v>
      </c>
      <c r="K71" s="36">
        <f t="shared" si="17"/>
        <v>950</v>
      </c>
      <c r="L71" s="36">
        <f t="shared" si="17"/>
        <v>945</v>
      </c>
      <c r="M71" s="36">
        <f t="shared" si="17"/>
        <v>940</v>
      </c>
      <c r="N71" s="36">
        <f t="shared" si="17"/>
        <v>935</v>
      </c>
      <c r="O71" s="36">
        <f t="shared" si="17"/>
        <v>930</v>
      </c>
      <c r="P71" s="36">
        <f t="shared" si="17"/>
        <v>925</v>
      </c>
      <c r="Q71" s="36">
        <f t="shared" si="17"/>
        <v>920</v>
      </c>
      <c r="R71" s="36">
        <f t="shared" si="17"/>
        <v>915</v>
      </c>
      <c r="S71" s="36">
        <f t="shared" si="17"/>
        <v>910</v>
      </c>
      <c r="T71" s="36">
        <f t="shared" si="17"/>
        <v>905</v>
      </c>
      <c r="U71" s="36">
        <f t="shared" si="17"/>
        <v>900</v>
      </c>
      <c r="V71" s="35">
        <f t="shared" si="15"/>
        <v>895</v>
      </c>
      <c r="W71" s="35">
        <f t="shared" si="15"/>
        <v>890</v>
      </c>
      <c r="X71" s="35">
        <f t="shared" si="15"/>
        <v>885</v>
      </c>
      <c r="Y71" s="35">
        <f t="shared" si="15"/>
        <v>880</v>
      </c>
      <c r="Z71" s="35">
        <f t="shared" si="15"/>
        <v>875</v>
      </c>
      <c r="AA71" s="35">
        <f t="shared" si="15"/>
        <v>870</v>
      </c>
      <c r="AB71" s="35">
        <f t="shared" si="15"/>
        <v>865</v>
      </c>
      <c r="AC71" s="35">
        <f t="shared" si="15"/>
        <v>860</v>
      </c>
      <c r="AD71" s="35">
        <f t="shared" si="15"/>
        <v>855</v>
      </c>
      <c r="AE71" s="35">
        <f t="shared" si="15"/>
        <v>850</v>
      </c>
      <c r="AF71" s="35">
        <f t="shared" si="15"/>
        <v>845</v>
      </c>
      <c r="AG71" s="35">
        <f t="shared" si="15"/>
        <v>840</v>
      </c>
      <c r="AH71" s="35">
        <f t="shared" si="15"/>
        <v>835</v>
      </c>
      <c r="AI71" s="35">
        <f t="shared" si="15"/>
        <v>830</v>
      </c>
      <c r="AJ71" s="35">
        <f t="shared" si="15"/>
        <v>825</v>
      </c>
      <c r="AK71" s="35">
        <f t="shared" si="15"/>
        <v>820</v>
      </c>
      <c r="AL71" s="35">
        <f t="shared" si="16"/>
        <v>815</v>
      </c>
      <c r="AM71" s="35">
        <f t="shared" si="16"/>
        <v>810</v>
      </c>
      <c r="AN71" s="35">
        <f t="shared" si="16"/>
        <v>805</v>
      </c>
      <c r="AO71" s="35">
        <f t="shared" si="16"/>
        <v>800</v>
      </c>
      <c r="AP71" s="35">
        <f t="shared" si="16"/>
        <v>795</v>
      </c>
      <c r="AQ71" s="35">
        <f t="shared" si="16"/>
        <v>790</v>
      </c>
      <c r="AR71" s="35">
        <f t="shared" si="16"/>
        <v>785</v>
      </c>
      <c r="AS71" s="35">
        <f t="shared" si="16"/>
        <v>780</v>
      </c>
      <c r="AU71" s="36">
        <f>ROUNDDOWN($E71-($E$2-AU$2)*$D71,3)</f>
        <v>900</v>
      </c>
      <c r="AV71" s="87" t="s">
        <v>85</v>
      </c>
      <c r="AW71" s="114"/>
    </row>
    <row r="72" spans="1:50" ht="16.5">
      <c r="A72" s="38"/>
      <c r="B72" s="114" t="s">
        <v>96</v>
      </c>
      <c r="C72" s="13" t="s">
        <v>70</v>
      </c>
      <c r="D72" s="6">
        <v>333.33300000000003</v>
      </c>
      <c r="E72" s="69">
        <v>326.666</v>
      </c>
      <c r="F72" s="36">
        <f t="shared" si="17"/>
        <v>324.99900000000002</v>
      </c>
      <c r="G72" s="36">
        <f t="shared" si="17"/>
        <v>323.33199999999999</v>
      </c>
      <c r="H72" s="36">
        <f t="shared" si="17"/>
        <v>321.666</v>
      </c>
      <c r="I72" s="36">
        <f t="shared" si="17"/>
        <v>319.99900000000002</v>
      </c>
      <c r="J72" s="36">
        <f t="shared" si="17"/>
        <v>318.33199999999999</v>
      </c>
      <c r="K72" s="36">
        <f t="shared" si="17"/>
        <v>316.666</v>
      </c>
      <c r="L72" s="36">
        <f t="shared" si="17"/>
        <v>314.99900000000002</v>
      </c>
      <c r="M72" s="36">
        <f t="shared" si="17"/>
        <v>313.33199999999999</v>
      </c>
      <c r="N72" s="36">
        <f t="shared" si="17"/>
        <v>311.666</v>
      </c>
      <c r="O72" s="36">
        <f t="shared" si="17"/>
        <v>309.99900000000002</v>
      </c>
      <c r="P72" s="36">
        <f t="shared" si="17"/>
        <v>308.33199999999999</v>
      </c>
      <c r="Q72" s="36">
        <f t="shared" si="17"/>
        <v>306.666</v>
      </c>
      <c r="R72" s="36">
        <f t="shared" si="17"/>
        <v>304.99900000000002</v>
      </c>
      <c r="S72" s="36">
        <f t="shared" si="17"/>
        <v>303.33199999999999</v>
      </c>
      <c r="T72" s="36">
        <f t="shared" si="17"/>
        <v>301.666</v>
      </c>
      <c r="U72" s="36">
        <f t="shared" si="17"/>
        <v>299.99900000000002</v>
      </c>
      <c r="V72" s="35">
        <f t="shared" si="15"/>
        <v>298.33199999999999</v>
      </c>
      <c r="W72" s="35">
        <f t="shared" si="15"/>
        <v>296.666</v>
      </c>
      <c r="X72" s="35">
        <f t="shared" si="15"/>
        <v>294.99900000000002</v>
      </c>
      <c r="Y72" s="35">
        <f t="shared" si="15"/>
        <v>293.33199999999999</v>
      </c>
      <c r="Z72" s="35">
        <f t="shared" si="15"/>
        <v>291.666</v>
      </c>
      <c r="AA72" s="35">
        <f t="shared" si="15"/>
        <v>289.99900000000002</v>
      </c>
      <c r="AB72" s="35">
        <f t="shared" si="15"/>
        <v>288.33199999999999</v>
      </c>
      <c r="AC72" s="35">
        <f t="shared" si="15"/>
        <v>286.666</v>
      </c>
      <c r="AD72" s="35">
        <f t="shared" si="15"/>
        <v>284.99900000000002</v>
      </c>
      <c r="AE72" s="35">
        <f t="shared" si="15"/>
        <v>283.33199999999999</v>
      </c>
      <c r="AF72" s="35">
        <f t="shared" si="15"/>
        <v>281.666</v>
      </c>
      <c r="AG72" s="35">
        <f t="shared" si="15"/>
        <v>279.99900000000002</v>
      </c>
      <c r="AH72" s="35">
        <f t="shared" si="15"/>
        <v>278.33199999999999</v>
      </c>
      <c r="AI72" s="35">
        <f t="shared" si="15"/>
        <v>276.666</v>
      </c>
      <c r="AJ72" s="35">
        <f t="shared" si="15"/>
        <v>274.99900000000002</v>
      </c>
      <c r="AK72" s="35">
        <f t="shared" si="15"/>
        <v>273.33199999999999</v>
      </c>
      <c r="AL72" s="35">
        <f t="shared" si="16"/>
        <v>271.666</v>
      </c>
      <c r="AM72" s="35">
        <f t="shared" si="16"/>
        <v>269.99900000000002</v>
      </c>
      <c r="AN72" s="35">
        <f t="shared" si="16"/>
        <v>268.33199999999999</v>
      </c>
      <c r="AO72" s="35">
        <f t="shared" si="16"/>
        <v>266.666</v>
      </c>
      <c r="AP72" s="35">
        <f t="shared" si="16"/>
        <v>264.99900000000002</v>
      </c>
      <c r="AQ72" s="35">
        <f t="shared" si="16"/>
        <v>263.33199999999999</v>
      </c>
      <c r="AR72" s="35">
        <f t="shared" si="16"/>
        <v>261.666</v>
      </c>
      <c r="AS72" s="35">
        <f t="shared" si="16"/>
        <v>259.99900000000002</v>
      </c>
      <c r="AU72" s="36">
        <f>ROUNDDOWN($E72-($E$2-AU$2)*$D72,3)</f>
        <v>299.99900000000002</v>
      </c>
      <c r="AV72" s="87" t="s">
        <v>70</v>
      </c>
      <c r="AW72" s="114" t="s">
        <v>96</v>
      </c>
    </row>
    <row r="73" spans="1:50" ht="16.5">
      <c r="A73" s="38"/>
      <c r="B73" s="114"/>
      <c r="C73" s="13" t="s">
        <v>69</v>
      </c>
      <c r="D73" s="6">
        <v>166.666</v>
      </c>
      <c r="E73" s="69">
        <v>163.333</v>
      </c>
      <c r="F73" s="36">
        <f t="shared" si="17"/>
        <v>162.499</v>
      </c>
      <c r="G73" s="36">
        <f t="shared" si="17"/>
        <v>161.666</v>
      </c>
      <c r="H73" s="36">
        <f t="shared" si="17"/>
        <v>160.833</v>
      </c>
      <c r="I73" s="36">
        <f t="shared" si="17"/>
        <v>159.999</v>
      </c>
      <c r="J73" s="36">
        <f t="shared" si="17"/>
        <v>159.166</v>
      </c>
      <c r="K73" s="36">
        <f t="shared" si="17"/>
        <v>158.333</v>
      </c>
      <c r="L73" s="36">
        <f t="shared" si="17"/>
        <v>157.499</v>
      </c>
      <c r="M73" s="36">
        <f t="shared" si="17"/>
        <v>156.666</v>
      </c>
      <c r="N73" s="36">
        <f t="shared" si="17"/>
        <v>155.833</v>
      </c>
      <c r="O73" s="36">
        <f t="shared" si="17"/>
        <v>154.999</v>
      </c>
      <c r="P73" s="36">
        <f t="shared" si="17"/>
        <v>154.166</v>
      </c>
      <c r="Q73" s="36">
        <f t="shared" si="17"/>
        <v>153.333</v>
      </c>
      <c r="R73" s="36">
        <f t="shared" si="17"/>
        <v>152.499</v>
      </c>
      <c r="S73" s="36">
        <f t="shared" si="17"/>
        <v>151.666</v>
      </c>
      <c r="T73" s="36">
        <f t="shared" si="17"/>
        <v>150.833</v>
      </c>
      <c r="U73" s="36">
        <f t="shared" si="17"/>
        <v>149.999</v>
      </c>
      <c r="V73" s="35">
        <f t="shared" si="15"/>
        <v>149.166</v>
      </c>
      <c r="W73" s="35">
        <f t="shared" si="15"/>
        <v>148.333</v>
      </c>
      <c r="X73" s="35">
        <f t="shared" si="15"/>
        <v>147.499</v>
      </c>
      <c r="Y73" s="35">
        <f t="shared" si="15"/>
        <v>146.666</v>
      </c>
      <c r="Z73" s="35">
        <f t="shared" si="15"/>
        <v>145.833</v>
      </c>
      <c r="AA73" s="35">
        <f t="shared" si="15"/>
        <v>144.999</v>
      </c>
      <c r="AB73" s="35">
        <f t="shared" si="15"/>
        <v>144.166</v>
      </c>
      <c r="AC73" s="35">
        <f t="shared" si="15"/>
        <v>143.333</v>
      </c>
      <c r="AD73" s="35">
        <f t="shared" si="15"/>
        <v>142.499</v>
      </c>
      <c r="AE73" s="35">
        <f t="shared" si="15"/>
        <v>141.666</v>
      </c>
      <c r="AF73" s="35">
        <f t="shared" si="15"/>
        <v>140.833</v>
      </c>
      <c r="AG73" s="35">
        <f t="shared" si="15"/>
        <v>139.999</v>
      </c>
      <c r="AH73" s="35">
        <f t="shared" si="15"/>
        <v>139.166</v>
      </c>
      <c r="AI73" s="35">
        <f t="shared" si="15"/>
        <v>138.333</v>
      </c>
      <c r="AJ73" s="35">
        <f t="shared" si="15"/>
        <v>137.499</v>
      </c>
      <c r="AK73" s="35">
        <f t="shared" si="15"/>
        <v>136.666</v>
      </c>
      <c r="AL73" s="35">
        <f t="shared" si="16"/>
        <v>135.833</v>
      </c>
      <c r="AM73" s="35">
        <f t="shared" si="16"/>
        <v>134.999</v>
      </c>
      <c r="AN73" s="35">
        <f t="shared" si="16"/>
        <v>134.166</v>
      </c>
      <c r="AO73" s="35">
        <f t="shared" si="16"/>
        <v>133.333</v>
      </c>
      <c r="AP73" s="35">
        <f t="shared" si="16"/>
        <v>132.499</v>
      </c>
      <c r="AQ73" s="35">
        <f t="shared" si="16"/>
        <v>131.666</v>
      </c>
      <c r="AR73" s="35">
        <f t="shared" si="16"/>
        <v>130.833</v>
      </c>
      <c r="AS73" s="35">
        <f t="shared" si="16"/>
        <v>129.999</v>
      </c>
      <c r="AU73" s="36">
        <f>ROUNDDOWN($E73-($E$2-AU$2)*$D73,3)</f>
        <v>149.999</v>
      </c>
      <c r="AV73" s="87" t="s">
        <v>69</v>
      </c>
      <c r="AW73" s="114"/>
    </row>
    <row r="74" spans="1:50" ht="16.5">
      <c r="A74" s="38"/>
      <c r="B74" s="114"/>
      <c r="C74" s="13" t="s">
        <v>85</v>
      </c>
      <c r="D74" s="6">
        <v>333.33300000000003</v>
      </c>
      <c r="E74" s="69">
        <v>326.666</v>
      </c>
      <c r="F74" s="36">
        <f t="shared" si="17"/>
        <v>324.99900000000002</v>
      </c>
      <c r="G74" s="36">
        <f t="shared" si="17"/>
        <v>323.33199999999999</v>
      </c>
      <c r="H74" s="36">
        <f t="shared" si="17"/>
        <v>321.666</v>
      </c>
      <c r="I74" s="36">
        <f t="shared" si="17"/>
        <v>319.99900000000002</v>
      </c>
      <c r="J74" s="36">
        <f t="shared" si="17"/>
        <v>318.33199999999999</v>
      </c>
      <c r="K74" s="36">
        <f t="shared" si="17"/>
        <v>316.666</v>
      </c>
      <c r="L74" s="36">
        <f t="shared" si="17"/>
        <v>314.99900000000002</v>
      </c>
      <c r="M74" s="36">
        <f t="shared" si="17"/>
        <v>313.33199999999999</v>
      </c>
      <c r="N74" s="36">
        <f t="shared" si="17"/>
        <v>311.666</v>
      </c>
      <c r="O74" s="36">
        <f t="shared" si="17"/>
        <v>309.99900000000002</v>
      </c>
      <c r="P74" s="36">
        <f t="shared" si="17"/>
        <v>308.33199999999999</v>
      </c>
      <c r="Q74" s="36">
        <f t="shared" si="17"/>
        <v>306.666</v>
      </c>
      <c r="R74" s="36">
        <f t="shared" si="17"/>
        <v>304.99900000000002</v>
      </c>
      <c r="S74" s="36">
        <f t="shared" si="17"/>
        <v>303.33199999999999</v>
      </c>
      <c r="T74" s="36">
        <f t="shared" si="17"/>
        <v>301.666</v>
      </c>
      <c r="U74" s="36">
        <f t="shared" si="17"/>
        <v>299.99900000000002</v>
      </c>
      <c r="V74" s="35">
        <f t="shared" si="15"/>
        <v>298.33199999999999</v>
      </c>
      <c r="W74" s="35">
        <f t="shared" si="15"/>
        <v>296.666</v>
      </c>
      <c r="X74" s="35">
        <f t="shared" si="15"/>
        <v>294.99900000000002</v>
      </c>
      <c r="Y74" s="35">
        <f t="shared" si="15"/>
        <v>293.33199999999999</v>
      </c>
      <c r="Z74" s="35">
        <f t="shared" si="15"/>
        <v>291.666</v>
      </c>
      <c r="AA74" s="35">
        <f t="shared" si="15"/>
        <v>289.99900000000002</v>
      </c>
      <c r="AB74" s="35">
        <f t="shared" si="15"/>
        <v>288.33199999999999</v>
      </c>
      <c r="AC74" s="35">
        <f t="shared" si="15"/>
        <v>286.666</v>
      </c>
      <c r="AD74" s="35">
        <f t="shared" si="15"/>
        <v>284.99900000000002</v>
      </c>
      <c r="AE74" s="35">
        <f t="shared" si="15"/>
        <v>283.33199999999999</v>
      </c>
      <c r="AF74" s="35">
        <f t="shared" si="15"/>
        <v>281.666</v>
      </c>
      <c r="AG74" s="35">
        <f t="shared" si="15"/>
        <v>279.99900000000002</v>
      </c>
      <c r="AH74" s="35">
        <f t="shared" si="15"/>
        <v>278.33199999999999</v>
      </c>
      <c r="AI74" s="35">
        <f t="shared" si="15"/>
        <v>276.666</v>
      </c>
      <c r="AJ74" s="35">
        <f t="shared" si="15"/>
        <v>274.99900000000002</v>
      </c>
      <c r="AK74" s="35">
        <f t="shared" si="15"/>
        <v>273.33199999999999</v>
      </c>
      <c r="AL74" s="35">
        <f t="shared" si="16"/>
        <v>271.666</v>
      </c>
      <c r="AM74" s="35">
        <f t="shared" si="16"/>
        <v>269.99900000000002</v>
      </c>
      <c r="AN74" s="35">
        <f t="shared" si="16"/>
        <v>268.33199999999999</v>
      </c>
      <c r="AO74" s="35">
        <f t="shared" si="16"/>
        <v>266.666</v>
      </c>
      <c r="AP74" s="35">
        <f t="shared" si="16"/>
        <v>264.99900000000002</v>
      </c>
      <c r="AQ74" s="35">
        <f t="shared" si="16"/>
        <v>263.33199999999999</v>
      </c>
      <c r="AR74" s="35">
        <f t="shared" si="16"/>
        <v>261.666</v>
      </c>
      <c r="AS74" s="35">
        <f t="shared" si="16"/>
        <v>259.99900000000002</v>
      </c>
      <c r="AU74" s="36">
        <f>ROUNDDOWN($E74-($E$2-AU$2)*$D74,3)</f>
        <v>299.99900000000002</v>
      </c>
      <c r="AV74" s="87" t="s">
        <v>85</v>
      </c>
      <c r="AW74" s="114"/>
    </row>
    <row r="75" spans="1:50" ht="16.5">
      <c r="A75" s="38"/>
      <c r="B75" s="114"/>
      <c r="C75" s="13" t="s">
        <v>67</v>
      </c>
      <c r="D75" s="6">
        <v>333.33300000000003</v>
      </c>
      <c r="E75" s="69">
        <v>326.666</v>
      </c>
      <c r="F75" s="36">
        <f t="shared" si="17"/>
        <v>324.99900000000002</v>
      </c>
      <c r="G75" s="36">
        <f t="shared" si="17"/>
        <v>323.33199999999999</v>
      </c>
      <c r="H75" s="36">
        <f t="shared" si="17"/>
        <v>321.666</v>
      </c>
      <c r="I75" s="36">
        <f t="shared" si="17"/>
        <v>319.99900000000002</v>
      </c>
      <c r="J75" s="36">
        <f t="shared" si="17"/>
        <v>318.33199999999999</v>
      </c>
      <c r="K75" s="36">
        <f t="shared" si="17"/>
        <v>316.666</v>
      </c>
      <c r="L75" s="36">
        <f t="shared" si="17"/>
        <v>314.99900000000002</v>
      </c>
      <c r="M75" s="36">
        <f t="shared" si="17"/>
        <v>313.33199999999999</v>
      </c>
      <c r="N75" s="36">
        <f t="shared" si="17"/>
        <v>311.666</v>
      </c>
      <c r="O75" s="36">
        <f t="shared" si="17"/>
        <v>309.99900000000002</v>
      </c>
      <c r="P75" s="36">
        <f t="shared" si="17"/>
        <v>308.33199999999999</v>
      </c>
      <c r="Q75" s="36">
        <f t="shared" si="17"/>
        <v>306.666</v>
      </c>
      <c r="R75" s="36">
        <f t="shared" si="17"/>
        <v>304.99900000000002</v>
      </c>
      <c r="S75" s="36">
        <f t="shared" si="17"/>
        <v>303.33199999999999</v>
      </c>
      <c r="T75" s="36">
        <f t="shared" si="17"/>
        <v>301.666</v>
      </c>
      <c r="U75" s="36">
        <f t="shared" si="17"/>
        <v>299.99900000000002</v>
      </c>
      <c r="V75" s="35">
        <f t="shared" si="15"/>
        <v>298.33199999999999</v>
      </c>
      <c r="W75" s="35">
        <f t="shared" si="15"/>
        <v>296.666</v>
      </c>
      <c r="X75" s="35">
        <f t="shared" si="15"/>
        <v>294.99900000000002</v>
      </c>
      <c r="Y75" s="35">
        <f t="shared" si="15"/>
        <v>293.33199999999999</v>
      </c>
      <c r="Z75" s="35">
        <f t="shared" si="15"/>
        <v>291.666</v>
      </c>
      <c r="AA75" s="35">
        <f t="shared" si="15"/>
        <v>289.99900000000002</v>
      </c>
      <c r="AB75" s="35">
        <f t="shared" si="15"/>
        <v>288.33199999999999</v>
      </c>
      <c r="AC75" s="35">
        <f t="shared" si="15"/>
        <v>286.666</v>
      </c>
      <c r="AD75" s="35">
        <f t="shared" si="15"/>
        <v>284.99900000000002</v>
      </c>
      <c r="AE75" s="35">
        <f t="shared" si="15"/>
        <v>283.33199999999999</v>
      </c>
      <c r="AF75" s="35">
        <f t="shared" si="15"/>
        <v>281.666</v>
      </c>
      <c r="AG75" s="35">
        <f t="shared" si="15"/>
        <v>279.99900000000002</v>
      </c>
      <c r="AH75" s="35">
        <f t="shared" si="15"/>
        <v>278.33199999999999</v>
      </c>
      <c r="AI75" s="35">
        <f t="shared" si="15"/>
        <v>276.666</v>
      </c>
      <c r="AJ75" s="35">
        <f t="shared" si="15"/>
        <v>274.99900000000002</v>
      </c>
      <c r="AK75" s="35">
        <f t="shared" si="15"/>
        <v>273.33199999999999</v>
      </c>
      <c r="AL75" s="35">
        <f t="shared" si="16"/>
        <v>271.666</v>
      </c>
      <c r="AM75" s="35">
        <f t="shared" si="16"/>
        <v>269.99900000000002</v>
      </c>
      <c r="AN75" s="35">
        <f t="shared" si="16"/>
        <v>268.33199999999999</v>
      </c>
      <c r="AO75" s="35">
        <f t="shared" si="16"/>
        <v>266.666</v>
      </c>
      <c r="AP75" s="35">
        <f t="shared" si="16"/>
        <v>264.99900000000002</v>
      </c>
      <c r="AQ75" s="35">
        <f t="shared" si="16"/>
        <v>263.33199999999999</v>
      </c>
      <c r="AR75" s="35">
        <f t="shared" si="16"/>
        <v>261.666</v>
      </c>
      <c r="AS75" s="35">
        <f t="shared" si="16"/>
        <v>259.99900000000002</v>
      </c>
      <c r="AU75" s="36">
        <f>ROUNDDOWN($E75-($E$2-AU$2)*$D75,3)</f>
        <v>299.99900000000002</v>
      </c>
      <c r="AV75" s="87" t="s">
        <v>67</v>
      </c>
      <c r="AW75" s="114"/>
      <c r="AX75" s="133"/>
    </row>
    <row r="76" spans="1:50" ht="16.5">
      <c r="A76" s="38"/>
      <c r="B76" s="114" t="s">
        <v>95</v>
      </c>
      <c r="C76" s="13" t="s">
        <v>94</v>
      </c>
      <c r="D76" s="6">
        <v>3.69</v>
      </c>
      <c r="E76" s="69">
        <v>3.6160000000000001</v>
      </c>
      <c r="F76" s="36">
        <f t="shared" si="17"/>
        <v>3.597</v>
      </c>
      <c r="G76" s="36">
        <f t="shared" si="17"/>
        <v>3.5790000000000002</v>
      </c>
      <c r="H76" s="36">
        <f t="shared" si="17"/>
        <v>3.56</v>
      </c>
      <c r="I76" s="36">
        <f t="shared" si="17"/>
        <v>3.5419999999999998</v>
      </c>
      <c r="J76" s="36">
        <f t="shared" si="17"/>
        <v>3.5230000000000001</v>
      </c>
      <c r="K76" s="36">
        <f t="shared" si="17"/>
        <v>3.5049999999999999</v>
      </c>
      <c r="L76" s="36">
        <f t="shared" si="17"/>
        <v>3.4860000000000002</v>
      </c>
      <c r="M76" s="36">
        <f t="shared" si="17"/>
        <v>3.468</v>
      </c>
      <c r="N76" s="36">
        <f t="shared" si="17"/>
        <v>3.4489999999999998</v>
      </c>
      <c r="O76" s="36">
        <f t="shared" si="17"/>
        <v>3.431</v>
      </c>
      <c r="P76" s="36">
        <f t="shared" si="17"/>
        <v>3.4129999999999998</v>
      </c>
      <c r="Q76" s="36">
        <f t="shared" si="17"/>
        <v>3.3940000000000001</v>
      </c>
      <c r="R76" s="36">
        <f t="shared" si="17"/>
        <v>3.3759999999999999</v>
      </c>
      <c r="S76" s="36">
        <f t="shared" si="17"/>
        <v>3.3570000000000002</v>
      </c>
      <c r="T76" s="36">
        <f t="shared" si="17"/>
        <v>3.339</v>
      </c>
      <c r="U76" s="36">
        <f t="shared" si="17"/>
        <v>3.32</v>
      </c>
      <c r="V76" s="35">
        <f t="shared" si="15"/>
        <v>3.302</v>
      </c>
      <c r="W76" s="35">
        <f t="shared" si="15"/>
        <v>3.2829999999999999</v>
      </c>
      <c r="X76" s="35">
        <f t="shared" si="15"/>
        <v>3.2650000000000001</v>
      </c>
      <c r="Y76" s="35">
        <f t="shared" si="15"/>
        <v>3.2469999999999999</v>
      </c>
      <c r="Z76" s="35">
        <f t="shared" si="15"/>
        <v>3.2280000000000002</v>
      </c>
      <c r="AA76" s="35">
        <f t="shared" si="15"/>
        <v>3.21</v>
      </c>
      <c r="AB76" s="35">
        <f t="shared" si="15"/>
        <v>3.1909999999999998</v>
      </c>
      <c r="AC76" s="35">
        <f t="shared" si="15"/>
        <v>3.173</v>
      </c>
      <c r="AD76" s="35">
        <f t="shared" si="15"/>
        <v>3.1539999999999999</v>
      </c>
      <c r="AE76" s="35">
        <f t="shared" si="15"/>
        <v>3.1360000000000001</v>
      </c>
      <c r="AF76" s="35">
        <f t="shared" si="15"/>
        <v>3.117</v>
      </c>
      <c r="AG76" s="35">
        <f t="shared" si="15"/>
        <v>3.0990000000000002</v>
      </c>
      <c r="AH76" s="35">
        <f t="shared" si="15"/>
        <v>3.08</v>
      </c>
      <c r="AI76" s="35">
        <f t="shared" si="15"/>
        <v>3.0619999999999998</v>
      </c>
      <c r="AJ76" s="35">
        <f t="shared" si="15"/>
        <v>3.044</v>
      </c>
      <c r="AK76" s="35">
        <f t="shared" si="15"/>
        <v>3.0249999999999999</v>
      </c>
      <c r="AL76" s="35">
        <f t="shared" si="16"/>
        <v>3.0070000000000001</v>
      </c>
      <c r="AM76" s="35">
        <f t="shared" si="16"/>
        <v>2.988</v>
      </c>
      <c r="AN76" s="35">
        <f t="shared" si="16"/>
        <v>2.97</v>
      </c>
      <c r="AO76" s="35">
        <f t="shared" si="16"/>
        <v>2.9510000000000001</v>
      </c>
      <c r="AP76" s="35">
        <f t="shared" si="16"/>
        <v>2.9329999999999998</v>
      </c>
      <c r="AQ76" s="35">
        <f t="shared" si="16"/>
        <v>2.9140000000000001</v>
      </c>
      <c r="AR76" s="35">
        <f t="shared" si="16"/>
        <v>2.8959999999999999</v>
      </c>
      <c r="AS76" s="35">
        <f t="shared" si="16"/>
        <v>2.8780000000000001</v>
      </c>
      <c r="AU76" s="36">
        <f>ROUNDDOWN($E76-($E$2-AU$2)*$D76,3)</f>
        <v>3.32</v>
      </c>
      <c r="AV76" s="87" t="s">
        <v>94</v>
      </c>
      <c r="AW76" s="114" t="s">
        <v>95</v>
      </c>
      <c r="AX76" s="133"/>
    </row>
    <row r="77" spans="1:50" ht="16.5">
      <c r="A77" s="38"/>
      <c r="B77" s="114"/>
      <c r="C77" s="13" t="s">
        <v>93</v>
      </c>
      <c r="D77" s="6">
        <v>18.518000000000001</v>
      </c>
      <c r="E77" s="69">
        <v>18.148</v>
      </c>
      <c r="F77" s="36">
        <f t="shared" si="17"/>
        <v>18.055</v>
      </c>
      <c r="G77" s="36">
        <f t="shared" si="17"/>
        <v>17.962</v>
      </c>
      <c r="H77" s="36">
        <f t="shared" si="17"/>
        <v>17.87</v>
      </c>
      <c r="I77" s="36">
        <f t="shared" si="17"/>
        <v>17.777000000000001</v>
      </c>
      <c r="J77" s="36">
        <f t="shared" si="17"/>
        <v>17.684999999999999</v>
      </c>
      <c r="K77" s="36">
        <f t="shared" si="17"/>
        <v>17.591999999999999</v>
      </c>
      <c r="L77" s="36">
        <f t="shared" si="17"/>
        <v>17.498999999999999</v>
      </c>
      <c r="M77" s="36">
        <f t="shared" si="17"/>
        <v>17.407</v>
      </c>
      <c r="N77" s="36">
        <f t="shared" si="17"/>
        <v>17.314</v>
      </c>
      <c r="O77" s="36">
        <f t="shared" si="17"/>
        <v>17.222000000000001</v>
      </c>
      <c r="P77" s="36">
        <f t="shared" si="17"/>
        <v>17.129000000000001</v>
      </c>
      <c r="Q77" s="36">
        <f t="shared" si="17"/>
        <v>17.036000000000001</v>
      </c>
      <c r="R77" s="36">
        <f t="shared" si="17"/>
        <v>16.943999999999999</v>
      </c>
      <c r="S77" s="36">
        <f t="shared" si="17"/>
        <v>16.850999999999999</v>
      </c>
      <c r="T77" s="36">
        <f t="shared" si="17"/>
        <v>16.759</v>
      </c>
      <c r="U77" s="36">
        <f t="shared" si="17"/>
        <v>16.666</v>
      </c>
      <c r="V77" s="35">
        <f t="shared" si="15"/>
        <v>16.573</v>
      </c>
      <c r="W77" s="35">
        <f t="shared" si="15"/>
        <v>16.481000000000002</v>
      </c>
      <c r="X77" s="35">
        <f t="shared" si="15"/>
        <v>16.388000000000002</v>
      </c>
      <c r="Y77" s="35">
        <f t="shared" si="15"/>
        <v>16.295999999999999</v>
      </c>
      <c r="Z77" s="35">
        <f t="shared" si="15"/>
        <v>16.202999999999999</v>
      </c>
      <c r="AA77" s="35">
        <f t="shared" si="15"/>
        <v>16.111000000000001</v>
      </c>
      <c r="AB77" s="35">
        <f t="shared" si="15"/>
        <v>16.018000000000001</v>
      </c>
      <c r="AC77" s="35">
        <f t="shared" si="15"/>
        <v>15.925000000000001</v>
      </c>
      <c r="AD77" s="35">
        <f t="shared" si="15"/>
        <v>15.833</v>
      </c>
      <c r="AE77" s="35">
        <f t="shared" si="15"/>
        <v>15.74</v>
      </c>
      <c r="AF77" s="35">
        <f t="shared" si="15"/>
        <v>15.648</v>
      </c>
      <c r="AG77" s="35">
        <f t="shared" si="15"/>
        <v>15.555</v>
      </c>
      <c r="AH77" s="35">
        <f t="shared" si="15"/>
        <v>15.462</v>
      </c>
      <c r="AI77" s="35">
        <f t="shared" si="15"/>
        <v>15.37</v>
      </c>
      <c r="AJ77" s="35">
        <f t="shared" si="15"/>
        <v>15.276999999999999</v>
      </c>
      <c r="AK77" s="35">
        <f t="shared" si="15"/>
        <v>15.185</v>
      </c>
      <c r="AL77" s="35">
        <f t="shared" si="16"/>
        <v>15.092000000000001</v>
      </c>
      <c r="AM77" s="35">
        <f t="shared" si="16"/>
        <v>14.999000000000001</v>
      </c>
      <c r="AN77" s="35">
        <f t="shared" si="16"/>
        <v>14.907</v>
      </c>
      <c r="AO77" s="35">
        <f t="shared" si="16"/>
        <v>14.814</v>
      </c>
      <c r="AP77" s="35">
        <f t="shared" si="16"/>
        <v>14.722</v>
      </c>
      <c r="AQ77" s="35">
        <f t="shared" si="16"/>
        <v>14.629</v>
      </c>
      <c r="AR77" s="35">
        <f t="shared" si="16"/>
        <v>14.536</v>
      </c>
      <c r="AS77" s="35">
        <f t="shared" si="16"/>
        <v>14.444000000000001</v>
      </c>
      <c r="AU77" s="36">
        <f>ROUNDDOWN($E77-($E$2-AU$2)*$D77,3)</f>
        <v>16.666</v>
      </c>
      <c r="AV77" s="87" t="s">
        <v>93</v>
      </c>
      <c r="AW77" s="114"/>
      <c r="AX77" s="133"/>
    </row>
    <row r="78" spans="1:50" ht="16.5">
      <c r="A78" s="38"/>
      <c r="B78" s="121" t="s">
        <v>92</v>
      </c>
      <c r="C78" s="13" t="s">
        <v>65</v>
      </c>
      <c r="D78" s="6">
        <v>1000</v>
      </c>
      <c r="E78" s="69">
        <v>980</v>
      </c>
      <c r="F78" s="36">
        <f t="shared" si="17"/>
        <v>975</v>
      </c>
      <c r="G78" s="36">
        <f t="shared" si="17"/>
        <v>970</v>
      </c>
      <c r="H78" s="36">
        <f t="shared" si="17"/>
        <v>965</v>
      </c>
      <c r="I78" s="36">
        <f t="shared" si="17"/>
        <v>960</v>
      </c>
      <c r="J78" s="36">
        <f t="shared" si="17"/>
        <v>955</v>
      </c>
      <c r="K78" s="36">
        <f t="shared" si="17"/>
        <v>950</v>
      </c>
      <c r="L78" s="36">
        <f t="shared" si="17"/>
        <v>945</v>
      </c>
      <c r="M78" s="36">
        <f t="shared" si="17"/>
        <v>940</v>
      </c>
      <c r="N78" s="36">
        <f t="shared" si="17"/>
        <v>935</v>
      </c>
      <c r="O78" s="36">
        <f t="shared" si="17"/>
        <v>930</v>
      </c>
      <c r="P78" s="36">
        <f t="shared" si="17"/>
        <v>925</v>
      </c>
      <c r="Q78" s="36">
        <f t="shared" si="17"/>
        <v>920</v>
      </c>
      <c r="R78" s="36">
        <f t="shared" si="17"/>
        <v>915</v>
      </c>
      <c r="S78" s="36">
        <f t="shared" si="17"/>
        <v>910</v>
      </c>
      <c r="T78" s="36">
        <f t="shared" si="17"/>
        <v>905</v>
      </c>
      <c r="U78" s="36">
        <f t="shared" si="17"/>
        <v>900</v>
      </c>
      <c r="V78" s="35">
        <f t="shared" si="15"/>
        <v>895</v>
      </c>
      <c r="W78" s="35">
        <f t="shared" si="15"/>
        <v>890</v>
      </c>
      <c r="X78" s="35">
        <f t="shared" si="15"/>
        <v>885</v>
      </c>
      <c r="Y78" s="35">
        <f t="shared" si="15"/>
        <v>880</v>
      </c>
      <c r="Z78" s="35">
        <f t="shared" si="15"/>
        <v>875</v>
      </c>
      <c r="AA78" s="35">
        <f t="shared" si="15"/>
        <v>870</v>
      </c>
      <c r="AB78" s="35">
        <f t="shared" si="15"/>
        <v>865</v>
      </c>
      <c r="AC78" s="35">
        <f t="shared" si="15"/>
        <v>860</v>
      </c>
      <c r="AD78" s="35">
        <f t="shared" si="15"/>
        <v>855</v>
      </c>
      <c r="AE78" s="35">
        <f t="shared" si="15"/>
        <v>850</v>
      </c>
      <c r="AF78" s="35">
        <f t="shared" si="15"/>
        <v>845</v>
      </c>
      <c r="AG78" s="35">
        <f t="shared" si="15"/>
        <v>840</v>
      </c>
      <c r="AH78" s="35">
        <f t="shared" si="15"/>
        <v>835</v>
      </c>
      <c r="AI78" s="35">
        <f t="shared" si="15"/>
        <v>830</v>
      </c>
      <c r="AJ78" s="35">
        <f t="shared" si="15"/>
        <v>825</v>
      </c>
      <c r="AK78" s="35">
        <f t="shared" si="15"/>
        <v>820</v>
      </c>
      <c r="AL78" s="35">
        <f t="shared" si="16"/>
        <v>815</v>
      </c>
      <c r="AM78" s="35">
        <f t="shared" si="16"/>
        <v>810</v>
      </c>
      <c r="AN78" s="35">
        <f t="shared" si="16"/>
        <v>805</v>
      </c>
      <c r="AO78" s="35">
        <f t="shared" si="16"/>
        <v>800</v>
      </c>
      <c r="AP78" s="35">
        <f t="shared" si="16"/>
        <v>795</v>
      </c>
      <c r="AQ78" s="35">
        <f t="shared" si="16"/>
        <v>790</v>
      </c>
      <c r="AR78" s="35">
        <f t="shared" si="16"/>
        <v>785</v>
      </c>
      <c r="AS78" s="35">
        <f t="shared" si="16"/>
        <v>780</v>
      </c>
      <c r="AU78" s="36">
        <f>ROUNDDOWN($E78-($E$2-AU$2)*$D78,3)</f>
        <v>900</v>
      </c>
      <c r="AV78" s="87" t="s">
        <v>65</v>
      </c>
      <c r="AW78" s="121" t="s">
        <v>92</v>
      </c>
      <c r="AX78" s="133"/>
    </row>
    <row r="79" spans="1:50" ht="16.5">
      <c r="A79" s="38"/>
      <c r="B79" s="114"/>
      <c r="C79" s="13" t="s">
        <v>64</v>
      </c>
      <c r="D79" s="6">
        <v>1000</v>
      </c>
      <c r="E79" s="69">
        <v>980</v>
      </c>
      <c r="F79" s="36">
        <f t="shared" si="17"/>
        <v>975</v>
      </c>
      <c r="G79" s="36">
        <f t="shared" si="17"/>
        <v>970</v>
      </c>
      <c r="H79" s="36">
        <f t="shared" si="17"/>
        <v>965</v>
      </c>
      <c r="I79" s="36">
        <f t="shared" si="17"/>
        <v>960</v>
      </c>
      <c r="J79" s="36">
        <f t="shared" si="17"/>
        <v>955</v>
      </c>
      <c r="K79" s="36">
        <f t="shared" si="17"/>
        <v>950</v>
      </c>
      <c r="L79" s="36">
        <f t="shared" si="17"/>
        <v>945</v>
      </c>
      <c r="M79" s="36">
        <f t="shared" si="17"/>
        <v>940</v>
      </c>
      <c r="N79" s="36">
        <f t="shared" si="17"/>
        <v>935</v>
      </c>
      <c r="O79" s="36">
        <f t="shared" si="17"/>
        <v>930</v>
      </c>
      <c r="P79" s="36">
        <f t="shared" si="17"/>
        <v>925</v>
      </c>
      <c r="Q79" s="36">
        <f t="shared" si="17"/>
        <v>920</v>
      </c>
      <c r="R79" s="36">
        <f t="shared" si="17"/>
        <v>915</v>
      </c>
      <c r="S79" s="36">
        <f t="shared" si="17"/>
        <v>910</v>
      </c>
      <c r="T79" s="36">
        <f t="shared" si="17"/>
        <v>905</v>
      </c>
      <c r="U79" s="36">
        <f t="shared" si="17"/>
        <v>900</v>
      </c>
      <c r="V79" s="35">
        <f t="shared" si="15"/>
        <v>895</v>
      </c>
      <c r="W79" s="35">
        <f t="shared" si="15"/>
        <v>890</v>
      </c>
      <c r="X79" s="35">
        <f t="shared" si="15"/>
        <v>885</v>
      </c>
      <c r="Y79" s="35">
        <f t="shared" si="15"/>
        <v>880</v>
      </c>
      <c r="Z79" s="35">
        <f t="shared" si="15"/>
        <v>875</v>
      </c>
      <c r="AA79" s="35">
        <f t="shared" si="15"/>
        <v>870</v>
      </c>
      <c r="AB79" s="35">
        <f t="shared" si="15"/>
        <v>865</v>
      </c>
      <c r="AC79" s="35">
        <f t="shared" si="15"/>
        <v>860</v>
      </c>
      <c r="AD79" s="35">
        <f t="shared" si="15"/>
        <v>855</v>
      </c>
      <c r="AE79" s="35">
        <f t="shared" si="15"/>
        <v>850</v>
      </c>
      <c r="AF79" s="35">
        <f t="shared" si="15"/>
        <v>845</v>
      </c>
      <c r="AG79" s="35">
        <f t="shared" si="15"/>
        <v>840</v>
      </c>
      <c r="AH79" s="35">
        <f t="shared" si="15"/>
        <v>835</v>
      </c>
      <c r="AI79" s="35">
        <f t="shared" si="15"/>
        <v>830</v>
      </c>
      <c r="AJ79" s="35">
        <f t="shared" si="15"/>
        <v>825</v>
      </c>
      <c r="AK79" s="35">
        <f t="shared" si="15"/>
        <v>820</v>
      </c>
      <c r="AL79" s="35">
        <f t="shared" si="16"/>
        <v>815</v>
      </c>
      <c r="AM79" s="35">
        <f t="shared" si="16"/>
        <v>810</v>
      </c>
      <c r="AN79" s="35">
        <f t="shared" si="16"/>
        <v>805</v>
      </c>
      <c r="AO79" s="35">
        <f t="shared" si="16"/>
        <v>800</v>
      </c>
      <c r="AP79" s="35">
        <f t="shared" si="16"/>
        <v>795</v>
      </c>
      <c r="AQ79" s="35">
        <f t="shared" si="16"/>
        <v>790</v>
      </c>
      <c r="AR79" s="35">
        <f t="shared" si="16"/>
        <v>785</v>
      </c>
      <c r="AS79" s="35">
        <f t="shared" si="16"/>
        <v>780</v>
      </c>
      <c r="AU79" s="36">
        <f>ROUNDDOWN($E79-($E$2-AU$2)*$D79,3)</f>
        <v>900</v>
      </c>
      <c r="AV79" s="87" t="s">
        <v>64</v>
      </c>
      <c r="AW79" s="114"/>
      <c r="AX79" s="133"/>
    </row>
    <row r="80" spans="1:50" ht="16.5">
      <c r="A80" s="38"/>
      <c r="B80" s="114"/>
      <c r="C80" s="13" t="s">
        <v>85</v>
      </c>
      <c r="D80" s="6">
        <v>1000</v>
      </c>
      <c r="E80" s="69">
        <v>980</v>
      </c>
      <c r="F80" s="36">
        <f t="shared" si="17"/>
        <v>975</v>
      </c>
      <c r="G80" s="36">
        <f t="shared" si="17"/>
        <v>970</v>
      </c>
      <c r="H80" s="36">
        <f t="shared" si="17"/>
        <v>965</v>
      </c>
      <c r="I80" s="36">
        <f t="shared" si="17"/>
        <v>960</v>
      </c>
      <c r="J80" s="36">
        <f t="shared" si="17"/>
        <v>955</v>
      </c>
      <c r="K80" s="36">
        <f t="shared" si="17"/>
        <v>950</v>
      </c>
      <c r="L80" s="36">
        <f t="shared" si="17"/>
        <v>945</v>
      </c>
      <c r="M80" s="36">
        <f t="shared" si="17"/>
        <v>940</v>
      </c>
      <c r="N80" s="36">
        <f t="shared" si="17"/>
        <v>935</v>
      </c>
      <c r="O80" s="36">
        <f t="shared" si="17"/>
        <v>930</v>
      </c>
      <c r="P80" s="36">
        <f t="shared" si="17"/>
        <v>925</v>
      </c>
      <c r="Q80" s="36">
        <f t="shared" si="17"/>
        <v>920</v>
      </c>
      <c r="R80" s="36">
        <f t="shared" si="17"/>
        <v>915</v>
      </c>
      <c r="S80" s="36">
        <f t="shared" si="17"/>
        <v>910</v>
      </c>
      <c r="T80" s="36">
        <f t="shared" si="17"/>
        <v>905</v>
      </c>
      <c r="U80" s="36">
        <f t="shared" si="17"/>
        <v>900</v>
      </c>
      <c r="V80" s="35">
        <f t="shared" si="15"/>
        <v>895</v>
      </c>
      <c r="W80" s="35">
        <f t="shared" si="15"/>
        <v>890</v>
      </c>
      <c r="X80" s="35">
        <f t="shared" si="15"/>
        <v>885</v>
      </c>
      <c r="Y80" s="35">
        <f t="shared" si="15"/>
        <v>880</v>
      </c>
      <c r="Z80" s="35">
        <f t="shared" si="15"/>
        <v>875</v>
      </c>
      <c r="AA80" s="35">
        <f t="shared" si="15"/>
        <v>870</v>
      </c>
      <c r="AB80" s="35">
        <f t="shared" si="15"/>
        <v>865</v>
      </c>
      <c r="AC80" s="35">
        <f t="shared" si="15"/>
        <v>860</v>
      </c>
      <c r="AD80" s="35">
        <f t="shared" si="15"/>
        <v>855</v>
      </c>
      <c r="AE80" s="35">
        <f t="shared" si="15"/>
        <v>850</v>
      </c>
      <c r="AF80" s="35">
        <f t="shared" si="15"/>
        <v>845</v>
      </c>
      <c r="AG80" s="35">
        <f t="shared" si="15"/>
        <v>840</v>
      </c>
      <c r="AH80" s="35">
        <f t="shared" si="15"/>
        <v>835</v>
      </c>
      <c r="AI80" s="35">
        <f t="shared" si="15"/>
        <v>830</v>
      </c>
      <c r="AJ80" s="35">
        <f t="shared" si="15"/>
        <v>825</v>
      </c>
      <c r="AK80" s="35">
        <f t="shared" si="15"/>
        <v>820</v>
      </c>
      <c r="AL80" s="35">
        <f t="shared" si="16"/>
        <v>815</v>
      </c>
      <c r="AM80" s="35">
        <f t="shared" si="16"/>
        <v>810</v>
      </c>
      <c r="AN80" s="35">
        <f t="shared" si="16"/>
        <v>805</v>
      </c>
      <c r="AO80" s="35">
        <f t="shared" si="16"/>
        <v>800</v>
      </c>
      <c r="AP80" s="35">
        <f t="shared" si="16"/>
        <v>795</v>
      </c>
      <c r="AQ80" s="35">
        <f t="shared" si="16"/>
        <v>790</v>
      </c>
      <c r="AR80" s="35">
        <f t="shared" si="16"/>
        <v>785</v>
      </c>
      <c r="AS80" s="35">
        <f t="shared" si="16"/>
        <v>780</v>
      </c>
      <c r="AU80" s="36">
        <f>ROUNDDOWN($E80-($E$2-AU$2)*$D80,3)</f>
        <v>900</v>
      </c>
      <c r="AV80" s="87" t="s">
        <v>85</v>
      </c>
      <c r="AW80" s="114"/>
      <c r="AX80" s="133"/>
    </row>
    <row r="81" spans="1:50" ht="16.5">
      <c r="A81" s="38" t="e">
        <f>1/#REF!</f>
        <v>#REF!</v>
      </c>
      <c r="B81" s="114" t="s">
        <v>91</v>
      </c>
      <c r="C81" s="13" t="s">
        <v>70</v>
      </c>
      <c r="D81" s="6">
        <v>333.33300000000003</v>
      </c>
      <c r="E81" s="69">
        <v>326.666</v>
      </c>
      <c r="F81" s="36">
        <f t="shared" si="17"/>
        <v>324.99900000000002</v>
      </c>
      <c r="G81" s="36">
        <f t="shared" si="17"/>
        <v>323.33199999999999</v>
      </c>
      <c r="H81" s="36">
        <f t="shared" si="17"/>
        <v>321.666</v>
      </c>
      <c r="I81" s="36">
        <f t="shared" si="17"/>
        <v>319.99900000000002</v>
      </c>
      <c r="J81" s="36">
        <f t="shared" si="17"/>
        <v>318.33199999999999</v>
      </c>
      <c r="K81" s="36">
        <f t="shared" si="17"/>
        <v>316.666</v>
      </c>
      <c r="L81" s="36">
        <f t="shared" si="17"/>
        <v>314.99900000000002</v>
      </c>
      <c r="M81" s="36">
        <f t="shared" si="17"/>
        <v>313.33199999999999</v>
      </c>
      <c r="N81" s="36">
        <f t="shared" si="17"/>
        <v>311.666</v>
      </c>
      <c r="O81" s="36">
        <f t="shared" si="17"/>
        <v>309.99900000000002</v>
      </c>
      <c r="P81" s="36">
        <f t="shared" si="17"/>
        <v>308.33199999999999</v>
      </c>
      <c r="Q81" s="36">
        <f t="shared" si="17"/>
        <v>306.666</v>
      </c>
      <c r="R81" s="36">
        <f t="shared" si="17"/>
        <v>304.99900000000002</v>
      </c>
      <c r="S81" s="36">
        <f t="shared" si="17"/>
        <v>303.33199999999999</v>
      </c>
      <c r="T81" s="36">
        <f t="shared" si="17"/>
        <v>301.666</v>
      </c>
      <c r="U81" s="36">
        <f t="shared" si="17"/>
        <v>299.99900000000002</v>
      </c>
      <c r="V81" s="35">
        <f t="shared" si="15"/>
        <v>298.33199999999999</v>
      </c>
      <c r="W81" s="35">
        <f t="shared" si="15"/>
        <v>296.666</v>
      </c>
      <c r="X81" s="35">
        <f t="shared" si="15"/>
        <v>294.99900000000002</v>
      </c>
      <c r="Y81" s="35">
        <f t="shared" si="15"/>
        <v>293.33199999999999</v>
      </c>
      <c r="Z81" s="35">
        <f t="shared" si="15"/>
        <v>291.666</v>
      </c>
      <c r="AA81" s="35">
        <f t="shared" si="15"/>
        <v>289.99900000000002</v>
      </c>
      <c r="AB81" s="35">
        <f t="shared" si="15"/>
        <v>288.33199999999999</v>
      </c>
      <c r="AC81" s="35">
        <f t="shared" si="15"/>
        <v>286.666</v>
      </c>
      <c r="AD81" s="35">
        <f t="shared" si="15"/>
        <v>284.99900000000002</v>
      </c>
      <c r="AE81" s="35">
        <f t="shared" si="15"/>
        <v>283.33199999999999</v>
      </c>
      <c r="AF81" s="35">
        <f t="shared" si="15"/>
        <v>281.666</v>
      </c>
      <c r="AG81" s="35">
        <f t="shared" si="15"/>
        <v>279.99900000000002</v>
      </c>
      <c r="AH81" s="35">
        <f t="shared" si="15"/>
        <v>278.33199999999999</v>
      </c>
      <c r="AI81" s="35">
        <f t="shared" si="15"/>
        <v>276.666</v>
      </c>
      <c r="AJ81" s="35">
        <f t="shared" si="15"/>
        <v>274.99900000000002</v>
      </c>
      <c r="AK81" s="35">
        <f t="shared" si="15"/>
        <v>273.33199999999999</v>
      </c>
      <c r="AL81" s="35">
        <f t="shared" si="16"/>
        <v>271.666</v>
      </c>
      <c r="AM81" s="35">
        <f t="shared" si="16"/>
        <v>269.99900000000002</v>
      </c>
      <c r="AN81" s="35">
        <f t="shared" si="16"/>
        <v>268.33199999999999</v>
      </c>
      <c r="AO81" s="35">
        <f t="shared" si="16"/>
        <v>266.666</v>
      </c>
      <c r="AP81" s="35">
        <f t="shared" si="16"/>
        <v>264.99900000000002</v>
      </c>
      <c r="AQ81" s="35">
        <f t="shared" si="16"/>
        <v>263.33199999999999</v>
      </c>
      <c r="AR81" s="35">
        <f t="shared" si="16"/>
        <v>261.666</v>
      </c>
      <c r="AS81" s="35">
        <f t="shared" si="16"/>
        <v>259.99900000000002</v>
      </c>
      <c r="AU81" s="36">
        <f>ROUNDDOWN($E81-($E$2-AU$2)*$D81,3)</f>
        <v>299.99900000000002</v>
      </c>
      <c r="AV81" s="87" t="s">
        <v>70</v>
      </c>
      <c r="AW81" s="114" t="s">
        <v>91</v>
      </c>
      <c r="AX81" s="133"/>
    </row>
    <row r="82" spans="1:50" ht="16.5">
      <c r="A82" s="38"/>
      <c r="B82" s="114"/>
      <c r="C82" s="13" t="s">
        <v>69</v>
      </c>
      <c r="D82" s="6">
        <v>166.666</v>
      </c>
      <c r="E82" s="69">
        <v>163.333</v>
      </c>
      <c r="F82" s="36">
        <f t="shared" si="17"/>
        <v>162.499</v>
      </c>
      <c r="G82" s="36">
        <f t="shared" si="17"/>
        <v>161.666</v>
      </c>
      <c r="H82" s="36">
        <f t="shared" si="17"/>
        <v>160.833</v>
      </c>
      <c r="I82" s="36">
        <f t="shared" si="17"/>
        <v>159.999</v>
      </c>
      <c r="J82" s="36">
        <f t="shared" si="17"/>
        <v>159.166</v>
      </c>
      <c r="K82" s="36">
        <f t="shared" si="17"/>
        <v>158.333</v>
      </c>
      <c r="L82" s="36">
        <f t="shared" si="17"/>
        <v>157.499</v>
      </c>
      <c r="M82" s="36">
        <f t="shared" si="17"/>
        <v>156.666</v>
      </c>
      <c r="N82" s="36">
        <f t="shared" si="17"/>
        <v>155.833</v>
      </c>
      <c r="O82" s="36">
        <f t="shared" si="17"/>
        <v>154.999</v>
      </c>
      <c r="P82" s="36">
        <f t="shared" si="17"/>
        <v>154.166</v>
      </c>
      <c r="Q82" s="36">
        <f t="shared" si="17"/>
        <v>153.333</v>
      </c>
      <c r="R82" s="36">
        <f t="shared" si="17"/>
        <v>152.499</v>
      </c>
      <c r="S82" s="36">
        <f t="shared" si="17"/>
        <v>151.666</v>
      </c>
      <c r="T82" s="36">
        <f t="shared" si="17"/>
        <v>150.833</v>
      </c>
      <c r="U82" s="36">
        <f t="shared" si="17"/>
        <v>149.999</v>
      </c>
      <c r="V82" s="35">
        <f t="shared" si="15"/>
        <v>149.166</v>
      </c>
      <c r="W82" s="35">
        <f t="shared" si="15"/>
        <v>148.333</v>
      </c>
      <c r="X82" s="35">
        <f t="shared" si="15"/>
        <v>147.499</v>
      </c>
      <c r="Y82" s="35">
        <f t="shared" si="15"/>
        <v>146.666</v>
      </c>
      <c r="Z82" s="35">
        <f t="shared" si="15"/>
        <v>145.833</v>
      </c>
      <c r="AA82" s="35">
        <f t="shared" si="15"/>
        <v>144.999</v>
      </c>
      <c r="AB82" s="35">
        <f t="shared" si="15"/>
        <v>144.166</v>
      </c>
      <c r="AC82" s="35">
        <f t="shared" si="15"/>
        <v>143.333</v>
      </c>
      <c r="AD82" s="35">
        <f t="shared" si="15"/>
        <v>142.499</v>
      </c>
      <c r="AE82" s="35">
        <f t="shared" si="15"/>
        <v>141.666</v>
      </c>
      <c r="AF82" s="35">
        <f t="shared" si="15"/>
        <v>140.833</v>
      </c>
      <c r="AG82" s="35">
        <f t="shared" si="15"/>
        <v>139.999</v>
      </c>
      <c r="AH82" s="35">
        <f t="shared" si="15"/>
        <v>139.166</v>
      </c>
      <c r="AI82" s="35">
        <f t="shared" si="15"/>
        <v>138.333</v>
      </c>
      <c r="AJ82" s="35">
        <f t="shared" si="15"/>
        <v>137.499</v>
      </c>
      <c r="AK82" s="35">
        <f t="shared" si="15"/>
        <v>136.666</v>
      </c>
      <c r="AL82" s="35">
        <f t="shared" si="16"/>
        <v>135.833</v>
      </c>
      <c r="AM82" s="35">
        <f t="shared" si="16"/>
        <v>134.999</v>
      </c>
      <c r="AN82" s="35">
        <f t="shared" si="16"/>
        <v>134.166</v>
      </c>
      <c r="AO82" s="35">
        <f t="shared" si="16"/>
        <v>133.333</v>
      </c>
      <c r="AP82" s="35">
        <f t="shared" si="16"/>
        <v>132.499</v>
      </c>
      <c r="AQ82" s="35">
        <f t="shared" si="16"/>
        <v>131.666</v>
      </c>
      <c r="AR82" s="35">
        <f t="shared" si="16"/>
        <v>130.833</v>
      </c>
      <c r="AS82" s="35">
        <f t="shared" si="16"/>
        <v>129.999</v>
      </c>
      <c r="AU82" s="36">
        <f>ROUNDDOWN($E82-($E$2-AU$2)*$D82,3)</f>
        <v>149.999</v>
      </c>
      <c r="AV82" s="87" t="s">
        <v>69</v>
      </c>
      <c r="AW82" s="114"/>
      <c r="AX82" s="133"/>
    </row>
    <row r="83" spans="1:50" ht="16.5">
      <c r="A83" s="38"/>
      <c r="B83" s="114"/>
      <c r="C83" s="13" t="s">
        <v>85</v>
      </c>
      <c r="D83" s="6">
        <v>333.33300000000003</v>
      </c>
      <c r="E83" s="69">
        <v>326.666</v>
      </c>
      <c r="F83" s="36">
        <f t="shared" si="17"/>
        <v>324.99900000000002</v>
      </c>
      <c r="G83" s="36">
        <f t="shared" si="17"/>
        <v>323.33199999999999</v>
      </c>
      <c r="H83" s="36">
        <f t="shared" si="17"/>
        <v>321.666</v>
      </c>
      <c r="I83" s="36">
        <f t="shared" si="17"/>
        <v>319.99900000000002</v>
      </c>
      <c r="J83" s="36">
        <f t="shared" si="17"/>
        <v>318.33199999999999</v>
      </c>
      <c r="K83" s="36">
        <f t="shared" si="17"/>
        <v>316.666</v>
      </c>
      <c r="L83" s="36">
        <f t="shared" si="17"/>
        <v>314.99900000000002</v>
      </c>
      <c r="M83" s="36">
        <f t="shared" si="17"/>
        <v>313.33199999999999</v>
      </c>
      <c r="N83" s="36">
        <f t="shared" si="17"/>
        <v>311.666</v>
      </c>
      <c r="O83" s="36">
        <f t="shared" si="17"/>
        <v>309.99900000000002</v>
      </c>
      <c r="P83" s="36">
        <f t="shared" si="17"/>
        <v>308.33199999999999</v>
      </c>
      <c r="Q83" s="36">
        <f t="shared" si="17"/>
        <v>306.666</v>
      </c>
      <c r="R83" s="36">
        <f t="shared" si="17"/>
        <v>304.99900000000002</v>
      </c>
      <c r="S83" s="36">
        <f t="shared" si="17"/>
        <v>303.33199999999999</v>
      </c>
      <c r="T83" s="36">
        <f t="shared" si="17"/>
        <v>301.666</v>
      </c>
      <c r="U83" s="36">
        <f t="shared" si="17"/>
        <v>299.99900000000002</v>
      </c>
      <c r="V83" s="35">
        <f t="shared" si="15"/>
        <v>298.33199999999999</v>
      </c>
      <c r="W83" s="35">
        <f t="shared" si="15"/>
        <v>296.666</v>
      </c>
      <c r="X83" s="35">
        <f t="shared" si="15"/>
        <v>294.99900000000002</v>
      </c>
      <c r="Y83" s="35">
        <f t="shared" si="15"/>
        <v>293.33199999999999</v>
      </c>
      <c r="Z83" s="35">
        <f t="shared" si="15"/>
        <v>291.666</v>
      </c>
      <c r="AA83" s="35">
        <f t="shared" si="15"/>
        <v>289.99900000000002</v>
      </c>
      <c r="AB83" s="35">
        <f t="shared" si="15"/>
        <v>288.33199999999999</v>
      </c>
      <c r="AC83" s="35">
        <f t="shared" si="15"/>
        <v>286.666</v>
      </c>
      <c r="AD83" s="35">
        <f t="shared" si="15"/>
        <v>284.99900000000002</v>
      </c>
      <c r="AE83" s="35">
        <f t="shared" si="15"/>
        <v>283.33199999999999</v>
      </c>
      <c r="AF83" s="35">
        <f t="shared" si="15"/>
        <v>281.666</v>
      </c>
      <c r="AG83" s="35">
        <f t="shared" si="15"/>
        <v>279.99900000000002</v>
      </c>
      <c r="AH83" s="35">
        <f t="shared" si="15"/>
        <v>278.33199999999999</v>
      </c>
      <c r="AI83" s="35">
        <f t="shared" si="15"/>
        <v>276.666</v>
      </c>
      <c r="AJ83" s="35">
        <f t="shared" si="15"/>
        <v>274.99900000000002</v>
      </c>
      <c r="AK83" s="35">
        <f t="shared" ref="AK83:AS98" si="18">ROUNDDOWN($E83-($E$2-AK$2)*$D83,3)</f>
        <v>273.33199999999999</v>
      </c>
      <c r="AL83" s="35">
        <f t="shared" si="16"/>
        <v>271.666</v>
      </c>
      <c r="AM83" s="35">
        <f t="shared" si="16"/>
        <v>269.99900000000002</v>
      </c>
      <c r="AN83" s="35">
        <f t="shared" si="16"/>
        <v>268.33199999999999</v>
      </c>
      <c r="AO83" s="35">
        <f t="shared" si="16"/>
        <v>266.666</v>
      </c>
      <c r="AP83" s="35">
        <f t="shared" si="16"/>
        <v>264.99900000000002</v>
      </c>
      <c r="AQ83" s="35">
        <f t="shared" si="16"/>
        <v>263.33199999999999</v>
      </c>
      <c r="AR83" s="35">
        <f t="shared" si="16"/>
        <v>261.666</v>
      </c>
      <c r="AS83" s="35">
        <f t="shared" si="16"/>
        <v>259.99900000000002</v>
      </c>
      <c r="AU83" s="36">
        <f>ROUNDDOWN($E83-($E$2-AU$2)*$D83,3)</f>
        <v>299.99900000000002</v>
      </c>
      <c r="AV83" s="87" t="s">
        <v>85</v>
      </c>
      <c r="AW83" s="114"/>
      <c r="AX83" s="133"/>
    </row>
    <row r="84" spans="1:50" ht="16.5">
      <c r="A84" s="38"/>
      <c r="B84" s="114"/>
      <c r="C84" s="13" t="s">
        <v>67</v>
      </c>
      <c r="D84" s="6">
        <v>333.33300000000003</v>
      </c>
      <c r="E84" s="69">
        <v>326.666</v>
      </c>
      <c r="F84" s="36">
        <f t="shared" si="17"/>
        <v>324.99900000000002</v>
      </c>
      <c r="G84" s="36">
        <f t="shared" si="17"/>
        <v>323.33199999999999</v>
      </c>
      <c r="H84" s="36">
        <f t="shared" si="17"/>
        <v>321.666</v>
      </c>
      <c r="I84" s="36">
        <f t="shared" si="17"/>
        <v>319.99900000000002</v>
      </c>
      <c r="J84" s="36">
        <f t="shared" si="17"/>
        <v>318.33199999999999</v>
      </c>
      <c r="K84" s="36">
        <f t="shared" si="17"/>
        <v>316.666</v>
      </c>
      <c r="L84" s="36">
        <f t="shared" si="17"/>
        <v>314.99900000000002</v>
      </c>
      <c r="M84" s="36">
        <f t="shared" si="17"/>
        <v>313.33199999999999</v>
      </c>
      <c r="N84" s="36">
        <f t="shared" si="17"/>
        <v>311.666</v>
      </c>
      <c r="O84" s="36">
        <f t="shared" si="17"/>
        <v>309.99900000000002</v>
      </c>
      <c r="P84" s="36">
        <f t="shared" si="17"/>
        <v>308.33199999999999</v>
      </c>
      <c r="Q84" s="36">
        <f t="shared" si="17"/>
        <v>306.666</v>
      </c>
      <c r="R84" s="36">
        <f t="shared" si="17"/>
        <v>304.99900000000002</v>
      </c>
      <c r="S84" s="36">
        <f t="shared" si="17"/>
        <v>303.33199999999999</v>
      </c>
      <c r="T84" s="36">
        <f t="shared" si="17"/>
        <v>301.666</v>
      </c>
      <c r="U84" s="36">
        <f t="shared" ref="U84:AJ99" si="19">ROUNDDOWN($E84-($E$2-U$2)*$D84,3)</f>
        <v>299.99900000000002</v>
      </c>
      <c r="V84" s="35">
        <f t="shared" si="19"/>
        <v>298.33199999999999</v>
      </c>
      <c r="W84" s="35">
        <f t="shared" si="19"/>
        <v>296.666</v>
      </c>
      <c r="X84" s="35">
        <f t="shared" si="19"/>
        <v>294.99900000000002</v>
      </c>
      <c r="Y84" s="35">
        <f t="shared" si="19"/>
        <v>293.33199999999999</v>
      </c>
      <c r="Z84" s="35">
        <f t="shared" si="19"/>
        <v>291.666</v>
      </c>
      <c r="AA84" s="35">
        <f t="shared" si="19"/>
        <v>289.99900000000002</v>
      </c>
      <c r="AB84" s="35">
        <f t="shared" si="19"/>
        <v>288.33199999999999</v>
      </c>
      <c r="AC84" s="35">
        <f t="shared" si="19"/>
        <v>286.666</v>
      </c>
      <c r="AD84" s="35">
        <f t="shared" si="19"/>
        <v>284.99900000000002</v>
      </c>
      <c r="AE84" s="35">
        <f t="shared" si="19"/>
        <v>283.33199999999999</v>
      </c>
      <c r="AF84" s="35">
        <f t="shared" si="19"/>
        <v>281.666</v>
      </c>
      <c r="AG84" s="35">
        <f t="shared" si="19"/>
        <v>279.99900000000002</v>
      </c>
      <c r="AH84" s="35">
        <f t="shared" si="19"/>
        <v>278.33199999999999</v>
      </c>
      <c r="AI84" s="35">
        <f t="shared" si="19"/>
        <v>276.666</v>
      </c>
      <c r="AJ84" s="35">
        <f t="shared" si="19"/>
        <v>274.99900000000002</v>
      </c>
      <c r="AK84" s="35">
        <f t="shared" si="18"/>
        <v>273.33199999999999</v>
      </c>
      <c r="AL84" s="35">
        <f t="shared" si="18"/>
        <v>271.666</v>
      </c>
      <c r="AM84" s="35">
        <f t="shared" si="18"/>
        <v>269.99900000000002</v>
      </c>
      <c r="AN84" s="35">
        <f t="shared" si="18"/>
        <v>268.33199999999999</v>
      </c>
      <c r="AO84" s="35">
        <f t="shared" si="18"/>
        <v>266.666</v>
      </c>
      <c r="AP84" s="35">
        <f t="shared" si="18"/>
        <v>264.99900000000002</v>
      </c>
      <c r="AQ84" s="35">
        <f t="shared" si="18"/>
        <v>263.33199999999999</v>
      </c>
      <c r="AR84" s="35">
        <f t="shared" si="18"/>
        <v>261.666</v>
      </c>
      <c r="AS84" s="35">
        <f t="shared" si="18"/>
        <v>259.99900000000002</v>
      </c>
      <c r="AU84" s="36">
        <f>ROUNDDOWN($E84-($E$2-AU$2)*$D84,3)</f>
        <v>299.99900000000002</v>
      </c>
      <c r="AV84" s="87" t="s">
        <v>67</v>
      </c>
      <c r="AW84" s="114"/>
      <c r="AX84" s="133"/>
    </row>
    <row r="85" spans="1:50" ht="16.5">
      <c r="A85" s="38"/>
      <c r="B85" s="114" t="s">
        <v>90</v>
      </c>
      <c r="C85" s="13" t="s">
        <v>89</v>
      </c>
      <c r="D85" s="6">
        <v>100</v>
      </c>
      <c r="E85" s="69">
        <v>98</v>
      </c>
      <c r="F85" s="36">
        <f t="shared" ref="F85:U100" si="20">ROUNDDOWN($E85-($E$2-F$2)*$D85,3)</f>
        <v>97.5</v>
      </c>
      <c r="G85" s="36">
        <f t="shared" si="20"/>
        <v>97</v>
      </c>
      <c r="H85" s="36">
        <f t="shared" si="20"/>
        <v>96.5</v>
      </c>
      <c r="I85" s="36">
        <f t="shared" si="20"/>
        <v>96</v>
      </c>
      <c r="J85" s="36">
        <f t="shared" si="20"/>
        <v>95.5</v>
      </c>
      <c r="K85" s="36">
        <f t="shared" si="20"/>
        <v>95</v>
      </c>
      <c r="L85" s="36">
        <f t="shared" si="20"/>
        <v>94.5</v>
      </c>
      <c r="M85" s="36">
        <f t="shared" si="20"/>
        <v>94</v>
      </c>
      <c r="N85" s="36">
        <f t="shared" si="20"/>
        <v>93.5</v>
      </c>
      <c r="O85" s="36">
        <f t="shared" si="20"/>
        <v>93</v>
      </c>
      <c r="P85" s="36">
        <f t="shared" si="20"/>
        <v>92.5</v>
      </c>
      <c r="Q85" s="36">
        <f t="shared" si="20"/>
        <v>92</v>
      </c>
      <c r="R85" s="36">
        <f t="shared" si="20"/>
        <v>91.5</v>
      </c>
      <c r="S85" s="36">
        <f t="shared" si="20"/>
        <v>91</v>
      </c>
      <c r="T85" s="36">
        <f t="shared" si="20"/>
        <v>90.5</v>
      </c>
      <c r="U85" s="36">
        <f t="shared" si="19"/>
        <v>90</v>
      </c>
      <c r="V85" s="35">
        <f t="shared" si="19"/>
        <v>89.5</v>
      </c>
      <c r="W85" s="35">
        <f t="shared" si="19"/>
        <v>89</v>
      </c>
      <c r="X85" s="35">
        <f t="shared" si="19"/>
        <v>88.5</v>
      </c>
      <c r="Y85" s="35">
        <f t="shared" si="19"/>
        <v>88</v>
      </c>
      <c r="Z85" s="35">
        <f t="shared" si="19"/>
        <v>87.5</v>
      </c>
      <c r="AA85" s="35">
        <f t="shared" si="19"/>
        <v>87</v>
      </c>
      <c r="AB85" s="35">
        <f t="shared" si="19"/>
        <v>86.5</v>
      </c>
      <c r="AC85" s="35">
        <f t="shared" si="19"/>
        <v>86</v>
      </c>
      <c r="AD85" s="35">
        <f t="shared" si="19"/>
        <v>85.5</v>
      </c>
      <c r="AE85" s="35">
        <f t="shared" si="19"/>
        <v>85</v>
      </c>
      <c r="AF85" s="35">
        <f t="shared" si="19"/>
        <v>84.5</v>
      </c>
      <c r="AG85" s="35">
        <f t="shared" si="19"/>
        <v>84</v>
      </c>
      <c r="AH85" s="35">
        <f t="shared" si="19"/>
        <v>83.5</v>
      </c>
      <c r="AI85" s="35">
        <f t="shared" si="19"/>
        <v>83</v>
      </c>
      <c r="AJ85" s="35">
        <f t="shared" si="19"/>
        <v>82.5</v>
      </c>
      <c r="AK85" s="35">
        <f t="shared" si="18"/>
        <v>82</v>
      </c>
      <c r="AL85" s="35">
        <f t="shared" si="18"/>
        <v>81.5</v>
      </c>
      <c r="AM85" s="35">
        <f t="shared" si="18"/>
        <v>81</v>
      </c>
      <c r="AN85" s="35">
        <f t="shared" si="18"/>
        <v>80.5</v>
      </c>
      <c r="AO85" s="35">
        <f t="shared" si="18"/>
        <v>80</v>
      </c>
      <c r="AP85" s="35">
        <f t="shared" si="18"/>
        <v>79.5</v>
      </c>
      <c r="AQ85" s="35">
        <f t="shared" si="18"/>
        <v>79</v>
      </c>
      <c r="AR85" s="35">
        <f t="shared" si="18"/>
        <v>78.5</v>
      </c>
      <c r="AS85" s="35">
        <f t="shared" si="18"/>
        <v>78</v>
      </c>
      <c r="AU85" s="36">
        <f>ROUNDDOWN($E85-($E$2-AU$2)*$D85,3)</f>
        <v>90</v>
      </c>
      <c r="AV85" s="87" t="s">
        <v>89</v>
      </c>
      <c r="AW85" s="114" t="s">
        <v>90</v>
      </c>
      <c r="AX85" s="133"/>
    </row>
    <row r="86" spans="1:50" ht="16.5">
      <c r="A86" s="38"/>
      <c r="B86" s="114"/>
      <c r="C86" s="13" t="s">
        <v>64</v>
      </c>
      <c r="D86" s="6">
        <v>100</v>
      </c>
      <c r="E86" s="69">
        <v>98</v>
      </c>
      <c r="F86" s="36">
        <f t="shared" si="20"/>
        <v>97.5</v>
      </c>
      <c r="G86" s="36">
        <f t="shared" si="20"/>
        <v>97</v>
      </c>
      <c r="H86" s="36">
        <f t="shared" si="20"/>
        <v>96.5</v>
      </c>
      <c r="I86" s="36">
        <f t="shared" si="20"/>
        <v>96</v>
      </c>
      <c r="J86" s="36">
        <f t="shared" si="20"/>
        <v>95.5</v>
      </c>
      <c r="K86" s="36">
        <f t="shared" si="20"/>
        <v>95</v>
      </c>
      <c r="L86" s="36">
        <f t="shared" si="20"/>
        <v>94.5</v>
      </c>
      <c r="M86" s="36">
        <f t="shared" si="20"/>
        <v>94</v>
      </c>
      <c r="N86" s="36">
        <f t="shared" si="20"/>
        <v>93.5</v>
      </c>
      <c r="O86" s="36">
        <f t="shared" si="20"/>
        <v>93</v>
      </c>
      <c r="P86" s="36">
        <f t="shared" si="20"/>
        <v>92.5</v>
      </c>
      <c r="Q86" s="36">
        <f t="shared" si="20"/>
        <v>92</v>
      </c>
      <c r="R86" s="36">
        <f t="shared" si="20"/>
        <v>91.5</v>
      </c>
      <c r="S86" s="36">
        <f t="shared" si="20"/>
        <v>91</v>
      </c>
      <c r="T86" s="36">
        <f t="shared" si="20"/>
        <v>90.5</v>
      </c>
      <c r="U86" s="36">
        <f t="shared" si="19"/>
        <v>90</v>
      </c>
      <c r="V86" s="35">
        <f t="shared" si="19"/>
        <v>89.5</v>
      </c>
      <c r="W86" s="35">
        <f t="shared" si="19"/>
        <v>89</v>
      </c>
      <c r="X86" s="35">
        <f t="shared" si="19"/>
        <v>88.5</v>
      </c>
      <c r="Y86" s="35">
        <f t="shared" si="19"/>
        <v>88</v>
      </c>
      <c r="Z86" s="35">
        <f t="shared" si="19"/>
        <v>87.5</v>
      </c>
      <c r="AA86" s="35">
        <f t="shared" si="19"/>
        <v>87</v>
      </c>
      <c r="AB86" s="35">
        <f t="shared" si="19"/>
        <v>86.5</v>
      </c>
      <c r="AC86" s="35">
        <f t="shared" si="19"/>
        <v>86</v>
      </c>
      <c r="AD86" s="35">
        <f t="shared" si="19"/>
        <v>85.5</v>
      </c>
      <c r="AE86" s="35">
        <f t="shared" si="19"/>
        <v>85</v>
      </c>
      <c r="AF86" s="35">
        <f t="shared" si="19"/>
        <v>84.5</v>
      </c>
      <c r="AG86" s="35">
        <f t="shared" si="19"/>
        <v>84</v>
      </c>
      <c r="AH86" s="35">
        <f t="shared" si="19"/>
        <v>83.5</v>
      </c>
      <c r="AI86" s="35">
        <f t="shared" si="19"/>
        <v>83</v>
      </c>
      <c r="AJ86" s="35">
        <f t="shared" si="19"/>
        <v>82.5</v>
      </c>
      <c r="AK86" s="35">
        <f t="shared" si="18"/>
        <v>82</v>
      </c>
      <c r="AL86" s="35">
        <f t="shared" si="18"/>
        <v>81.5</v>
      </c>
      <c r="AM86" s="35">
        <f t="shared" si="18"/>
        <v>81</v>
      </c>
      <c r="AN86" s="35">
        <f t="shared" si="18"/>
        <v>80.5</v>
      </c>
      <c r="AO86" s="35">
        <f t="shared" si="18"/>
        <v>80</v>
      </c>
      <c r="AP86" s="35">
        <f t="shared" si="18"/>
        <v>79.5</v>
      </c>
      <c r="AQ86" s="35">
        <f t="shared" si="18"/>
        <v>79</v>
      </c>
      <c r="AR86" s="35">
        <f t="shared" si="18"/>
        <v>78.5</v>
      </c>
      <c r="AS86" s="35">
        <f t="shared" si="18"/>
        <v>78</v>
      </c>
      <c r="AU86" s="36">
        <f>ROUNDDOWN($E86-($E$2-AU$2)*$D86,3)</f>
        <v>90</v>
      </c>
      <c r="AV86" s="87" t="s">
        <v>64</v>
      </c>
      <c r="AW86" s="114"/>
      <c r="AX86" s="133"/>
    </row>
    <row r="87" spans="1:50" ht="16.5">
      <c r="A87" s="38"/>
      <c r="B87" s="114"/>
      <c r="C87" s="13" t="s">
        <v>85</v>
      </c>
      <c r="D87" s="6">
        <v>100</v>
      </c>
      <c r="E87" s="69">
        <v>98</v>
      </c>
      <c r="F87" s="36">
        <f t="shared" si="20"/>
        <v>97.5</v>
      </c>
      <c r="G87" s="36">
        <f t="shared" si="20"/>
        <v>97</v>
      </c>
      <c r="H87" s="36">
        <f t="shared" si="20"/>
        <v>96.5</v>
      </c>
      <c r="I87" s="36">
        <f t="shared" si="20"/>
        <v>96</v>
      </c>
      <c r="J87" s="36">
        <f t="shared" si="20"/>
        <v>95.5</v>
      </c>
      <c r="K87" s="36">
        <f t="shared" si="20"/>
        <v>95</v>
      </c>
      <c r="L87" s="36">
        <f t="shared" si="20"/>
        <v>94.5</v>
      </c>
      <c r="M87" s="36">
        <f t="shared" si="20"/>
        <v>94</v>
      </c>
      <c r="N87" s="36">
        <f t="shared" si="20"/>
        <v>93.5</v>
      </c>
      <c r="O87" s="36">
        <f t="shared" si="20"/>
        <v>93</v>
      </c>
      <c r="P87" s="36">
        <f t="shared" si="20"/>
        <v>92.5</v>
      </c>
      <c r="Q87" s="36">
        <f t="shared" si="20"/>
        <v>92</v>
      </c>
      <c r="R87" s="36">
        <f t="shared" si="20"/>
        <v>91.5</v>
      </c>
      <c r="S87" s="36">
        <f t="shared" si="20"/>
        <v>91</v>
      </c>
      <c r="T87" s="36">
        <f t="shared" si="20"/>
        <v>90.5</v>
      </c>
      <c r="U87" s="36">
        <f t="shared" si="19"/>
        <v>90</v>
      </c>
      <c r="V87" s="35">
        <f t="shared" si="19"/>
        <v>89.5</v>
      </c>
      <c r="W87" s="35">
        <f t="shared" si="19"/>
        <v>89</v>
      </c>
      <c r="X87" s="35">
        <f t="shared" si="19"/>
        <v>88.5</v>
      </c>
      <c r="Y87" s="35">
        <f t="shared" si="19"/>
        <v>88</v>
      </c>
      <c r="Z87" s="35">
        <f t="shared" si="19"/>
        <v>87.5</v>
      </c>
      <c r="AA87" s="35">
        <f t="shared" si="19"/>
        <v>87</v>
      </c>
      <c r="AB87" s="35">
        <f t="shared" si="19"/>
        <v>86.5</v>
      </c>
      <c r="AC87" s="35">
        <f t="shared" si="19"/>
        <v>86</v>
      </c>
      <c r="AD87" s="35">
        <f t="shared" si="19"/>
        <v>85.5</v>
      </c>
      <c r="AE87" s="35">
        <f t="shared" si="19"/>
        <v>85</v>
      </c>
      <c r="AF87" s="35">
        <f t="shared" si="19"/>
        <v>84.5</v>
      </c>
      <c r="AG87" s="35">
        <f t="shared" si="19"/>
        <v>84</v>
      </c>
      <c r="AH87" s="35">
        <f t="shared" si="19"/>
        <v>83.5</v>
      </c>
      <c r="AI87" s="35">
        <f t="shared" si="19"/>
        <v>83</v>
      </c>
      <c r="AJ87" s="35">
        <f t="shared" si="19"/>
        <v>82.5</v>
      </c>
      <c r="AK87" s="35">
        <f t="shared" si="18"/>
        <v>82</v>
      </c>
      <c r="AL87" s="35">
        <f t="shared" si="18"/>
        <v>81.5</v>
      </c>
      <c r="AM87" s="35">
        <f t="shared" si="18"/>
        <v>81</v>
      </c>
      <c r="AN87" s="35">
        <f t="shared" si="18"/>
        <v>80.5</v>
      </c>
      <c r="AO87" s="35">
        <f t="shared" si="18"/>
        <v>80</v>
      </c>
      <c r="AP87" s="35">
        <f t="shared" si="18"/>
        <v>79.5</v>
      </c>
      <c r="AQ87" s="35">
        <f t="shared" si="18"/>
        <v>79</v>
      </c>
      <c r="AR87" s="35">
        <f t="shared" si="18"/>
        <v>78.5</v>
      </c>
      <c r="AS87" s="35">
        <f t="shared" si="18"/>
        <v>78</v>
      </c>
      <c r="AU87" s="36">
        <f>ROUNDDOWN($E87-($E$2-AU$2)*$D87,3)</f>
        <v>90</v>
      </c>
      <c r="AV87" s="87" t="s">
        <v>85</v>
      </c>
      <c r="AW87" s="114"/>
      <c r="AX87" s="133"/>
    </row>
    <row r="88" spans="1:50" ht="16.5">
      <c r="A88" s="38"/>
      <c r="B88" s="114" t="s">
        <v>88</v>
      </c>
      <c r="C88" s="13" t="s">
        <v>65</v>
      </c>
      <c r="D88" s="6">
        <v>50</v>
      </c>
      <c r="E88" s="69">
        <v>49</v>
      </c>
      <c r="F88" s="36">
        <f t="shared" si="20"/>
        <v>48.75</v>
      </c>
      <c r="G88" s="36">
        <f t="shared" si="20"/>
        <v>48.5</v>
      </c>
      <c r="H88" s="36">
        <f t="shared" si="20"/>
        <v>48.25</v>
      </c>
      <c r="I88" s="36">
        <f t="shared" si="20"/>
        <v>48</v>
      </c>
      <c r="J88" s="36">
        <f t="shared" si="20"/>
        <v>47.75</v>
      </c>
      <c r="K88" s="36">
        <f t="shared" si="20"/>
        <v>47.5</v>
      </c>
      <c r="L88" s="36">
        <f t="shared" si="20"/>
        <v>47.25</v>
      </c>
      <c r="M88" s="36">
        <f t="shared" si="20"/>
        <v>47</v>
      </c>
      <c r="N88" s="36">
        <f t="shared" si="20"/>
        <v>46.75</v>
      </c>
      <c r="O88" s="36">
        <f t="shared" si="20"/>
        <v>46.5</v>
      </c>
      <c r="P88" s="36">
        <f t="shared" si="20"/>
        <v>46.25</v>
      </c>
      <c r="Q88" s="36">
        <f t="shared" si="20"/>
        <v>46</v>
      </c>
      <c r="R88" s="36">
        <f t="shared" si="20"/>
        <v>45.75</v>
      </c>
      <c r="S88" s="36">
        <f t="shared" si="20"/>
        <v>45.5</v>
      </c>
      <c r="T88" s="36">
        <f t="shared" si="20"/>
        <v>45.25</v>
      </c>
      <c r="U88" s="36">
        <f t="shared" si="19"/>
        <v>45</v>
      </c>
      <c r="V88" s="35">
        <f t="shared" si="19"/>
        <v>44.75</v>
      </c>
      <c r="W88" s="35">
        <f t="shared" si="19"/>
        <v>44.5</v>
      </c>
      <c r="X88" s="35">
        <f t="shared" si="19"/>
        <v>44.25</v>
      </c>
      <c r="Y88" s="35">
        <f t="shared" si="19"/>
        <v>44</v>
      </c>
      <c r="Z88" s="35">
        <f t="shared" si="19"/>
        <v>43.75</v>
      </c>
      <c r="AA88" s="35">
        <f t="shared" si="19"/>
        <v>43.5</v>
      </c>
      <c r="AB88" s="35">
        <f t="shared" si="19"/>
        <v>43.25</v>
      </c>
      <c r="AC88" s="35">
        <f t="shared" si="19"/>
        <v>43</v>
      </c>
      <c r="AD88" s="35">
        <f t="shared" si="19"/>
        <v>42.75</v>
      </c>
      <c r="AE88" s="35">
        <f t="shared" si="19"/>
        <v>42.5</v>
      </c>
      <c r="AF88" s="35">
        <f t="shared" si="19"/>
        <v>42.25</v>
      </c>
      <c r="AG88" s="35">
        <f t="shared" si="19"/>
        <v>42</v>
      </c>
      <c r="AH88" s="35">
        <f t="shared" si="19"/>
        <v>41.75</v>
      </c>
      <c r="AI88" s="35">
        <f t="shared" si="19"/>
        <v>41.5</v>
      </c>
      <c r="AJ88" s="35">
        <f t="shared" si="19"/>
        <v>41.25</v>
      </c>
      <c r="AK88" s="35">
        <f t="shared" si="18"/>
        <v>41</v>
      </c>
      <c r="AL88" s="35">
        <f t="shared" si="18"/>
        <v>40.75</v>
      </c>
      <c r="AM88" s="35">
        <f t="shared" si="18"/>
        <v>40.5</v>
      </c>
      <c r="AN88" s="35">
        <f t="shared" si="18"/>
        <v>40.25</v>
      </c>
      <c r="AO88" s="35">
        <f t="shared" si="18"/>
        <v>40</v>
      </c>
      <c r="AP88" s="35">
        <f t="shared" si="18"/>
        <v>39.75</v>
      </c>
      <c r="AQ88" s="35">
        <f t="shared" si="18"/>
        <v>39.5</v>
      </c>
      <c r="AR88" s="35">
        <f t="shared" si="18"/>
        <v>39.25</v>
      </c>
      <c r="AS88" s="35">
        <f t="shared" si="18"/>
        <v>39</v>
      </c>
      <c r="AU88" s="36">
        <f>ROUNDDOWN($E88-($E$2-AU$2)*$D88,3)</f>
        <v>45</v>
      </c>
      <c r="AV88" s="87" t="s">
        <v>65</v>
      </c>
      <c r="AW88" s="114" t="s">
        <v>88</v>
      </c>
      <c r="AX88" s="133"/>
    </row>
    <row r="89" spans="1:50" ht="16.5">
      <c r="A89" s="38"/>
      <c r="B89" s="114"/>
      <c r="C89" s="13" t="s">
        <v>64</v>
      </c>
      <c r="D89" s="6">
        <v>50</v>
      </c>
      <c r="E89" s="69">
        <v>49</v>
      </c>
      <c r="F89" s="36">
        <f t="shared" si="20"/>
        <v>48.75</v>
      </c>
      <c r="G89" s="36">
        <f t="shared" si="20"/>
        <v>48.5</v>
      </c>
      <c r="H89" s="36">
        <f t="shared" si="20"/>
        <v>48.25</v>
      </c>
      <c r="I89" s="36">
        <f t="shared" si="20"/>
        <v>48</v>
      </c>
      <c r="J89" s="36">
        <f t="shared" si="20"/>
        <v>47.75</v>
      </c>
      <c r="K89" s="36">
        <f t="shared" si="20"/>
        <v>47.5</v>
      </c>
      <c r="L89" s="36">
        <f t="shared" si="20"/>
        <v>47.25</v>
      </c>
      <c r="M89" s="36">
        <f t="shared" si="20"/>
        <v>47</v>
      </c>
      <c r="N89" s="36">
        <f t="shared" si="20"/>
        <v>46.75</v>
      </c>
      <c r="O89" s="36">
        <f t="shared" si="20"/>
        <v>46.5</v>
      </c>
      <c r="P89" s="36">
        <f t="shared" si="20"/>
        <v>46.25</v>
      </c>
      <c r="Q89" s="36">
        <f t="shared" si="20"/>
        <v>46</v>
      </c>
      <c r="R89" s="36">
        <f t="shared" si="20"/>
        <v>45.75</v>
      </c>
      <c r="S89" s="36">
        <f t="shared" si="20"/>
        <v>45.5</v>
      </c>
      <c r="T89" s="36">
        <f t="shared" si="20"/>
        <v>45.25</v>
      </c>
      <c r="U89" s="36">
        <f t="shared" si="19"/>
        <v>45</v>
      </c>
      <c r="V89" s="35">
        <f t="shared" si="19"/>
        <v>44.75</v>
      </c>
      <c r="W89" s="35">
        <f t="shared" si="19"/>
        <v>44.5</v>
      </c>
      <c r="X89" s="35">
        <f t="shared" si="19"/>
        <v>44.25</v>
      </c>
      <c r="Y89" s="35">
        <f t="shared" si="19"/>
        <v>44</v>
      </c>
      <c r="Z89" s="35">
        <f t="shared" si="19"/>
        <v>43.75</v>
      </c>
      <c r="AA89" s="35">
        <f t="shared" si="19"/>
        <v>43.5</v>
      </c>
      <c r="AB89" s="35">
        <f t="shared" si="19"/>
        <v>43.25</v>
      </c>
      <c r="AC89" s="35">
        <f t="shared" si="19"/>
        <v>43</v>
      </c>
      <c r="AD89" s="35">
        <f t="shared" si="19"/>
        <v>42.75</v>
      </c>
      <c r="AE89" s="35">
        <f t="shared" si="19"/>
        <v>42.5</v>
      </c>
      <c r="AF89" s="35">
        <f t="shared" si="19"/>
        <v>42.25</v>
      </c>
      <c r="AG89" s="35">
        <f t="shared" si="19"/>
        <v>42</v>
      </c>
      <c r="AH89" s="35">
        <f t="shared" si="19"/>
        <v>41.75</v>
      </c>
      <c r="AI89" s="35">
        <f t="shared" si="19"/>
        <v>41.5</v>
      </c>
      <c r="AJ89" s="35">
        <f t="shared" si="19"/>
        <v>41.25</v>
      </c>
      <c r="AK89" s="35">
        <f t="shared" si="18"/>
        <v>41</v>
      </c>
      <c r="AL89" s="35">
        <f t="shared" si="18"/>
        <v>40.75</v>
      </c>
      <c r="AM89" s="35">
        <f t="shared" si="18"/>
        <v>40.5</v>
      </c>
      <c r="AN89" s="35">
        <f t="shared" si="18"/>
        <v>40.25</v>
      </c>
      <c r="AO89" s="35">
        <f t="shared" si="18"/>
        <v>40</v>
      </c>
      <c r="AP89" s="35">
        <f t="shared" si="18"/>
        <v>39.75</v>
      </c>
      <c r="AQ89" s="35">
        <f t="shared" si="18"/>
        <v>39.5</v>
      </c>
      <c r="AR89" s="35">
        <f t="shared" si="18"/>
        <v>39.25</v>
      </c>
      <c r="AS89" s="35">
        <f t="shared" si="18"/>
        <v>39</v>
      </c>
      <c r="AU89" s="36">
        <f>ROUNDDOWN($E89-($E$2-AU$2)*$D89,3)</f>
        <v>45</v>
      </c>
      <c r="AV89" s="87" t="s">
        <v>64</v>
      </c>
      <c r="AW89" s="114"/>
      <c r="AX89" s="133"/>
    </row>
    <row r="90" spans="1:50" ht="16.5">
      <c r="A90" s="38"/>
      <c r="B90" s="114"/>
      <c r="C90" s="13" t="s">
        <v>85</v>
      </c>
      <c r="D90" s="6">
        <v>50</v>
      </c>
      <c r="E90" s="69">
        <v>49</v>
      </c>
      <c r="F90" s="36">
        <f t="shared" si="20"/>
        <v>48.75</v>
      </c>
      <c r="G90" s="36">
        <f t="shared" si="20"/>
        <v>48.5</v>
      </c>
      <c r="H90" s="36">
        <f t="shared" si="20"/>
        <v>48.25</v>
      </c>
      <c r="I90" s="36">
        <f t="shared" si="20"/>
        <v>48</v>
      </c>
      <c r="J90" s="36">
        <f t="shared" si="20"/>
        <v>47.75</v>
      </c>
      <c r="K90" s="36">
        <f t="shared" si="20"/>
        <v>47.5</v>
      </c>
      <c r="L90" s="36">
        <f t="shared" si="20"/>
        <v>47.25</v>
      </c>
      <c r="M90" s="36">
        <f t="shared" si="20"/>
        <v>47</v>
      </c>
      <c r="N90" s="36">
        <f t="shared" si="20"/>
        <v>46.75</v>
      </c>
      <c r="O90" s="36">
        <f t="shared" si="20"/>
        <v>46.5</v>
      </c>
      <c r="P90" s="36">
        <f t="shared" si="20"/>
        <v>46.25</v>
      </c>
      <c r="Q90" s="36">
        <f t="shared" si="20"/>
        <v>46</v>
      </c>
      <c r="R90" s="36">
        <f t="shared" si="20"/>
        <v>45.75</v>
      </c>
      <c r="S90" s="36">
        <f t="shared" si="20"/>
        <v>45.5</v>
      </c>
      <c r="T90" s="36">
        <f t="shared" si="20"/>
        <v>45.25</v>
      </c>
      <c r="U90" s="36">
        <f t="shared" si="19"/>
        <v>45</v>
      </c>
      <c r="V90" s="35">
        <f t="shared" si="19"/>
        <v>44.75</v>
      </c>
      <c r="W90" s="35">
        <f t="shared" si="19"/>
        <v>44.5</v>
      </c>
      <c r="X90" s="35">
        <f t="shared" si="19"/>
        <v>44.25</v>
      </c>
      <c r="Y90" s="35">
        <f t="shared" si="19"/>
        <v>44</v>
      </c>
      <c r="Z90" s="35">
        <f t="shared" si="19"/>
        <v>43.75</v>
      </c>
      <c r="AA90" s="35">
        <f t="shared" si="19"/>
        <v>43.5</v>
      </c>
      <c r="AB90" s="35">
        <f t="shared" si="19"/>
        <v>43.25</v>
      </c>
      <c r="AC90" s="35">
        <f t="shared" si="19"/>
        <v>43</v>
      </c>
      <c r="AD90" s="35">
        <f t="shared" si="19"/>
        <v>42.75</v>
      </c>
      <c r="AE90" s="35">
        <f t="shared" si="19"/>
        <v>42.5</v>
      </c>
      <c r="AF90" s="35">
        <f t="shared" si="19"/>
        <v>42.25</v>
      </c>
      <c r="AG90" s="35">
        <f t="shared" si="19"/>
        <v>42</v>
      </c>
      <c r="AH90" s="35">
        <f t="shared" si="19"/>
        <v>41.75</v>
      </c>
      <c r="AI90" s="35">
        <f t="shared" si="19"/>
        <v>41.5</v>
      </c>
      <c r="AJ90" s="35">
        <f t="shared" si="19"/>
        <v>41.25</v>
      </c>
      <c r="AK90" s="35">
        <f t="shared" si="18"/>
        <v>41</v>
      </c>
      <c r="AL90" s="35">
        <f t="shared" si="18"/>
        <v>40.75</v>
      </c>
      <c r="AM90" s="35">
        <f t="shared" si="18"/>
        <v>40.5</v>
      </c>
      <c r="AN90" s="35">
        <f t="shared" si="18"/>
        <v>40.25</v>
      </c>
      <c r="AO90" s="35">
        <f t="shared" si="18"/>
        <v>40</v>
      </c>
      <c r="AP90" s="35">
        <f t="shared" si="18"/>
        <v>39.75</v>
      </c>
      <c r="AQ90" s="35">
        <f t="shared" si="18"/>
        <v>39.5</v>
      </c>
      <c r="AR90" s="35">
        <f t="shared" si="18"/>
        <v>39.25</v>
      </c>
      <c r="AS90" s="35">
        <f t="shared" si="18"/>
        <v>39</v>
      </c>
      <c r="AU90" s="36">
        <f>ROUNDDOWN($E90-($E$2-AU$2)*$D90,3)</f>
        <v>45</v>
      </c>
      <c r="AV90" s="87" t="s">
        <v>85</v>
      </c>
      <c r="AW90" s="114"/>
      <c r="AX90" s="133"/>
    </row>
    <row r="91" spans="1:50" ht="16.5">
      <c r="A91" s="38"/>
      <c r="B91" s="114" t="s">
        <v>87</v>
      </c>
      <c r="C91" s="13" t="s">
        <v>65</v>
      </c>
      <c r="D91" s="6">
        <v>100</v>
      </c>
      <c r="E91" s="69">
        <v>98</v>
      </c>
      <c r="F91" s="36">
        <f t="shared" si="20"/>
        <v>97.5</v>
      </c>
      <c r="G91" s="36">
        <f t="shared" si="20"/>
        <v>97</v>
      </c>
      <c r="H91" s="36">
        <f t="shared" si="20"/>
        <v>96.5</v>
      </c>
      <c r="I91" s="36">
        <f t="shared" si="20"/>
        <v>96</v>
      </c>
      <c r="J91" s="36">
        <f t="shared" si="20"/>
        <v>95.5</v>
      </c>
      <c r="K91" s="36">
        <f t="shared" si="20"/>
        <v>95</v>
      </c>
      <c r="L91" s="36">
        <f t="shared" si="20"/>
        <v>94.5</v>
      </c>
      <c r="M91" s="36">
        <f t="shared" si="20"/>
        <v>94</v>
      </c>
      <c r="N91" s="36">
        <f t="shared" si="20"/>
        <v>93.5</v>
      </c>
      <c r="O91" s="36">
        <f t="shared" si="20"/>
        <v>93</v>
      </c>
      <c r="P91" s="36">
        <f t="shared" si="20"/>
        <v>92.5</v>
      </c>
      <c r="Q91" s="36">
        <f t="shared" si="20"/>
        <v>92</v>
      </c>
      <c r="R91" s="36">
        <f t="shared" si="20"/>
        <v>91.5</v>
      </c>
      <c r="S91" s="36">
        <f t="shared" si="20"/>
        <v>91</v>
      </c>
      <c r="T91" s="36">
        <f t="shared" si="20"/>
        <v>90.5</v>
      </c>
      <c r="U91" s="36">
        <f t="shared" si="19"/>
        <v>90</v>
      </c>
      <c r="V91" s="35">
        <f t="shared" si="19"/>
        <v>89.5</v>
      </c>
      <c r="W91" s="35">
        <f t="shared" si="19"/>
        <v>89</v>
      </c>
      <c r="X91" s="35">
        <f t="shared" si="19"/>
        <v>88.5</v>
      </c>
      <c r="Y91" s="35">
        <f t="shared" si="19"/>
        <v>88</v>
      </c>
      <c r="Z91" s="35">
        <f t="shared" si="19"/>
        <v>87.5</v>
      </c>
      <c r="AA91" s="35">
        <f t="shared" si="19"/>
        <v>87</v>
      </c>
      <c r="AB91" s="35">
        <f t="shared" si="19"/>
        <v>86.5</v>
      </c>
      <c r="AC91" s="35">
        <f t="shared" si="19"/>
        <v>86</v>
      </c>
      <c r="AD91" s="35">
        <f t="shared" si="19"/>
        <v>85.5</v>
      </c>
      <c r="AE91" s="35">
        <f t="shared" si="19"/>
        <v>85</v>
      </c>
      <c r="AF91" s="35">
        <f t="shared" si="19"/>
        <v>84.5</v>
      </c>
      <c r="AG91" s="35">
        <f t="shared" si="19"/>
        <v>84</v>
      </c>
      <c r="AH91" s="35">
        <f t="shared" si="19"/>
        <v>83.5</v>
      </c>
      <c r="AI91" s="35">
        <f t="shared" si="19"/>
        <v>83</v>
      </c>
      <c r="AJ91" s="35">
        <f t="shared" si="19"/>
        <v>82.5</v>
      </c>
      <c r="AK91" s="35">
        <f t="shared" si="18"/>
        <v>82</v>
      </c>
      <c r="AL91" s="35">
        <f t="shared" si="18"/>
        <v>81.5</v>
      </c>
      <c r="AM91" s="35">
        <f t="shared" si="18"/>
        <v>81</v>
      </c>
      <c r="AN91" s="35">
        <f t="shared" si="18"/>
        <v>80.5</v>
      </c>
      <c r="AO91" s="35">
        <f t="shared" si="18"/>
        <v>80</v>
      </c>
      <c r="AP91" s="35">
        <f t="shared" si="18"/>
        <v>79.5</v>
      </c>
      <c r="AQ91" s="35">
        <f t="shared" si="18"/>
        <v>79</v>
      </c>
      <c r="AR91" s="35">
        <f t="shared" si="18"/>
        <v>78.5</v>
      </c>
      <c r="AS91" s="35">
        <f t="shared" si="18"/>
        <v>78</v>
      </c>
      <c r="AU91" s="36">
        <f>ROUNDDOWN($E91-($E$2-AU$2)*$D91,3)</f>
        <v>90</v>
      </c>
      <c r="AV91" s="87" t="s">
        <v>65</v>
      </c>
      <c r="AW91" s="114" t="s">
        <v>87</v>
      </c>
      <c r="AX91" s="133"/>
    </row>
    <row r="92" spans="1:50" ht="16.5">
      <c r="A92" s="38"/>
      <c r="B92" s="114"/>
      <c r="C92" s="13" t="s">
        <v>64</v>
      </c>
      <c r="D92" s="6">
        <v>100</v>
      </c>
      <c r="E92" s="69">
        <v>98</v>
      </c>
      <c r="F92" s="36">
        <f t="shared" si="20"/>
        <v>97.5</v>
      </c>
      <c r="G92" s="36">
        <f t="shared" si="20"/>
        <v>97</v>
      </c>
      <c r="H92" s="36">
        <f t="shared" si="20"/>
        <v>96.5</v>
      </c>
      <c r="I92" s="36">
        <f t="shared" si="20"/>
        <v>96</v>
      </c>
      <c r="J92" s="36">
        <f t="shared" si="20"/>
        <v>95.5</v>
      </c>
      <c r="K92" s="36">
        <f t="shared" si="20"/>
        <v>95</v>
      </c>
      <c r="L92" s="36">
        <f t="shared" si="20"/>
        <v>94.5</v>
      </c>
      <c r="M92" s="36">
        <f t="shared" si="20"/>
        <v>94</v>
      </c>
      <c r="N92" s="36">
        <f t="shared" si="20"/>
        <v>93.5</v>
      </c>
      <c r="O92" s="36">
        <f t="shared" si="20"/>
        <v>93</v>
      </c>
      <c r="P92" s="36">
        <f t="shared" si="20"/>
        <v>92.5</v>
      </c>
      <c r="Q92" s="36">
        <f t="shared" si="20"/>
        <v>92</v>
      </c>
      <c r="R92" s="36">
        <f t="shared" si="20"/>
        <v>91.5</v>
      </c>
      <c r="S92" s="36">
        <f t="shared" si="20"/>
        <v>91</v>
      </c>
      <c r="T92" s="36">
        <f t="shared" si="20"/>
        <v>90.5</v>
      </c>
      <c r="U92" s="36">
        <f t="shared" si="19"/>
        <v>90</v>
      </c>
      <c r="V92" s="35">
        <f t="shared" si="19"/>
        <v>89.5</v>
      </c>
      <c r="W92" s="35">
        <f t="shared" si="19"/>
        <v>89</v>
      </c>
      <c r="X92" s="35">
        <f t="shared" si="19"/>
        <v>88.5</v>
      </c>
      <c r="Y92" s="35">
        <f t="shared" si="19"/>
        <v>88</v>
      </c>
      <c r="Z92" s="35">
        <f t="shared" si="19"/>
        <v>87.5</v>
      </c>
      <c r="AA92" s="35">
        <f t="shared" si="19"/>
        <v>87</v>
      </c>
      <c r="AB92" s="35">
        <f t="shared" si="19"/>
        <v>86.5</v>
      </c>
      <c r="AC92" s="35">
        <f t="shared" si="19"/>
        <v>86</v>
      </c>
      <c r="AD92" s="35">
        <f t="shared" si="19"/>
        <v>85.5</v>
      </c>
      <c r="AE92" s="35">
        <f t="shared" si="19"/>
        <v>85</v>
      </c>
      <c r="AF92" s="35">
        <f t="shared" si="19"/>
        <v>84.5</v>
      </c>
      <c r="AG92" s="35">
        <f t="shared" si="19"/>
        <v>84</v>
      </c>
      <c r="AH92" s="35">
        <f t="shared" si="19"/>
        <v>83.5</v>
      </c>
      <c r="AI92" s="35">
        <f t="shared" si="19"/>
        <v>83</v>
      </c>
      <c r="AJ92" s="35">
        <f t="shared" si="19"/>
        <v>82.5</v>
      </c>
      <c r="AK92" s="35">
        <f t="shared" si="18"/>
        <v>82</v>
      </c>
      <c r="AL92" s="35">
        <f t="shared" si="18"/>
        <v>81.5</v>
      </c>
      <c r="AM92" s="35">
        <f t="shared" si="18"/>
        <v>81</v>
      </c>
      <c r="AN92" s="35">
        <f t="shared" si="18"/>
        <v>80.5</v>
      </c>
      <c r="AO92" s="35">
        <f t="shared" si="18"/>
        <v>80</v>
      </c>
      <c r="AP92" s="35">
        <f t="shared" si="18"/>
        <v>79.5</v>
      </c>
      <c r="AQ92" s="35">
        <f t="shared" si="18"/>
        <v>79</v>
      </c>
      <c r="AR92" s="35">
        <f t="shared" si="18"/>
        <v>78.5</v>
      </c>
      <c r="AS92" s="35">
        <f t="shared" si="18"/>
        <v>78</v>
      </c>
      <c r="AU92" s="36">
        <f>ROUNDDOWN($E92-($E$2-AU$2)*$D92,3)</f>
        <v>90</v>
      </c>
      <c r="AV92" s="87" t="s">
        <v>64</v>
      </c>
      <c r="AW92" s="114"/>
      <c r="AX92" s="133"/>
    </row>
    <row r="93" spans="1:50" ht="16.5">
      <c r="A93" s="38"/>
      <c r="B93" s="114"/>
      <c r="C93" s="13" t="s">
        <v>85</v>
      </c>
      <c r="D93" s="6">
        <v>100</v>
      </c>
      <c r="E93" s="69">
        <v>98</v>
      </c>
      <c r="F93" s="36">
        <f t="shared" si="20"/>
        <v>97.5</v>
      </c>
      <c r="G93" s="36">
        <f t="shared" si="20"/>
        <v>97</v>
      </c>
      <c r="H93" s="36">
        <f t="shared" si="20"/>
        <v>96.5</v>
      </c>
      <c r="I93" s="36">
        <f t="shared" si="20"/>
        <v>96</v>
      </c>
      <c r="J93" s="36">
        <f t="shared" si="20"/>
        <v>95.5</v>
      </c>
      <c r="K93" s="36">
        <f t="shared" si="20"/>
        <v>95</v>
      </c>
      <c r="L93" s="36">
        <f t="shared" si="20"/>
        <v>94.5</v>
      </c>
      <c r="M93" s="36">
        <f t="shared" si="20"/>
        <v>94</v>
      </c>
      <c r="N93" s="36">
        <f t="shared" si="20"/>
        <v>93.5</v>
      </c>
      <c r="O93" s="36">
        <f t="shared" si="20"/>
        <v>93</v>
      </c>
      <c r="P93" s="36">
        <f t="shared" si="20"/>
        <v>92.5</v>
      </c>
      <c r="Q93" s="36">
        <f t="shared" si="20"/>
        <v>92</v>
      </c>
      <c r="R93" s="36">
        <f t="shared" si="20"/>
        <v>91.5</v>
      </c>
      <c r="S93" s="36">
        <f t="shared" si="20"/>
        <v>91</v>
      </c>
      <c r="T93" s="36">
        <f t="shared" si="20"/>
        <v>90.5</v>
      </c>
      <c r="U93" s="36">
        <f t="shared" si="19"/>
        <v>90</v>
      </c>
      <c r="V93" s="35">
        <f t="shared" si="19"/>
        <v>89.5</v>
      </c>
      <c r="W93" s="35">
        <f t="shared" si="19"/>
        <v>89</v>
      </c>
      <c r="X93" s="35">
        <f t="shared" si="19"/>
        <v>88.5</v>
      </c>
      <c r="Y93" s="35">
        <f t="shared" si="19"/>
        <v>88</v>
      </c>
      <c r="Z93" s="35">
        <f t="shared" si="19"/>
        <v>87.5</v>
      </c>
      <c r="AA93" s="35">
        <f t="shared" si="19"/>
        <v>87</v>
      </c>
      <c r="AB93" s="35">
        <f t="shared" si="19"/>
        <v>86.5</v>
      </c>
      <c r="AC93" s="35">
        <f t="shared" si="19"/>
        <v>86</v>
      </c>
      <c r="AD93" s="35">
        <f t="shared" si="19"/>
        <v>85.5</v>
      </c>
      <c r="AE93" s="35">
        <f t="shared" si="19"/>
        <v>85</v>
      </c>
      <c r="AF93" s="35">
        <f t="shared" si="19"/>
        <v>84.5</v>
      </c>
      <c r="AG93" s="35">
        <f t="shared" si="19"/>
        <v>84</v>
      </c>
      <c r="AH93" s="35">
        <f t="shared" si="19"/>
        <v>83.5</v>
      </c>
      <c r="AI93" s="35">
        <f t="shared" si="19"/>
        <v>83</v>
      </c>
      <c r="AJ93" s="35">
        <f t="shared" si="19"/>
        <v>82.5</v>
      </c>
      <c r="AK93" s="35">
        <f t="shared" si="18"/>
        <v>82</v>
      </c>
      <c r="AL93" s="35">
        <f t="shared" si="18"/>
        <v>81.5</v>
      </c>
      <c r="AM93" s="35">
        <f t="shared" si="18"/>
        <v>81</v>
      </c>
      <c r="AN93" s="35">
        <f t="shared" si="18"/>
        <v>80.5</v>
      </c>
      <c r="AO93" s="35">
        <f t="shared" si="18"/>
        <v>80</v>
      </c>
      <c r="AP93" s="35">
        <f t="shared" si="18"/>
        <v>79.5</v>
      </c>
      <c r="AQ93" s="35">
        <f t="shared" si="18"/>
        <v>79</v>
      </c>
      <c r="AR93" s="35">
        <f t="shared" si="18"/>
        <v>78.5</v>
      </c>
      <c r="AS93" s="35">
        <f t="shared" si="18"/>
        <v>78</v>
      </c>
      <c r="AU93" s="36">
        <f>ROUNDDOWN($E93-($E$2-AU$2)*$D93,3)</f>
        <v>90</v>
      </c>
      <c r="AV93" s="87" t="s">
        <v>85</v>
      </c>
      <c r="AW93" s="114"/>
      <c r="AX93" s="133"/>
    </row>
    <row r="94" spans="1:50" ht="16.5">
      <c r="A94" s="38"/>
      <c r="B94" s="114" t="s">
        <v>86</v>
      </c>
      <c r="C94" s="13" t="s">
        <v>65</v>
      </c>
      <c r="D94" s="6">
        <v>50</v>
      </c>
      <c r="E94" s="69">
        <v>49</v>
      </c>
      <c r="F94" s="36">
        <f t="shared" si="20"/>
        <v>48.75</v>
      </c>
      <c r="G94" s="36">
        <f t="shared" si="20"/>
        <v>48.5</v>
      </c>
      <c r="H94" s="36">
        <f t="shared" si="20"/>
        <v>48.25</v>
      </c>
      <c r="I94" s="36">
        <f t="shared" si="20"/>
        <v>48</v>
      </c>
      <c r="J94" s="36">
        <f t="shared" si="20"/>
        <v>47.75</v>
      </c>
      <c r="K94" s="36">
        <f t="shared" si="20"/>
        <v>47.5</v>
      </c>
      <c r="L94" s="36">
        <f t="shared" si="20"/>
        <v>47.25</v>
      </c>
      <c r="M94" s="36">
        <f t="shared" si="20"/>
        <v>47</v>
      </c>
      <c r="N94" s="36">
        <f t="shared" si="20"/>
        <v>46.75</v>
      </c>
      <c r="O94" s="36">
        <f t="shared" si="20"/>
        <v>46.5</v>
      </c>
      <c r="P94" s="36">
        <f t="shared" si="20"/>
        <v>46.25</v>
      </c>
      <c r="Q94" s="36">
        <f t="shared" si="20"/>
        <v>46</v>
      </c>
      <c r="R94" s="36">
        <f t="shared" si="20"/>
        <v>45.75</v>
      </c>
      <c r="S94" s="36">
        <f t="shared" si="20"/>
        <v>45.5</v>
      </c>
      <c r="T94" s="36">
        <f t="shared" si="20"/>
        <v>45.25</v>
      </c>
      <c r="U94" s="36">
        <f t="shared" si="19"/>
        <v>45</v>
      </c>
      <c r="V94" s="35">
        <f t="shared" si="19"/>
        <v>44.75</v>
      </c>
      <c r="W94" s="35">
        <f t="shared" si="19"/>
        <v>44.5</v>
      </c>
      <c r="X94" s="35">
        <f t="shared" si="19"/>
        <v>44.25</v>
      </c>
      <c r="Y94" s="35">
        <f t="shared" si="19"/>
        <v>44</v>
      </c>
      <c r="Z94" s="35">
        <f t="shared" si="19"/>
        <v>43.75</v>
      </c>
      <c r="AA94" s="35">
        <f t="shared" si="19"/>
        <v>43.5</v>
      </c>
      <c r="AB94" s="35">
        <f t="shared" si="19"/>
        <v>43.25</v>
      </c>
      <c r="AC94" s="35">
        <f t="shared" si="19"/>
        <v>43</v>
      </c>
      <c r="AD94" s="35">
        <f t="shared" si="19"/>
        <v>42.75</v>
      </c>
      <c r="AE94" s="35">
        <f t="shared" si="19"/>
        <v>42.5</v>
      </c>
      <c r="AF94" s="35">
        <f t="shared" si="19"/>
        <v>42.25</v>
      </c>
      <c r="AG94" s="35">
        <f t="shared" si="19"/>
        <v>42</v>
      </c>
      <c r="AH94" s="35">
        <f t="shared" si="19"/>
        <v>41.75</v>
      </c>
      <c r="AI94" s="35">
        <f t="shared" si="19"/>
        <v>41.5</v>
      </c>
      <c r="AJ94" s="35">
        <f t="shared" si="19"/>
        <v>41.25</v>
      </c>
      <c r="AK94" s="35">
        <f t="shared" si="18"/>
        <v>41</v>
      </c>
      <c r="AL94" s="35">
        <f t="shared" si="18"/>
        <v>40.75</v>
      </c>
      <c r="AM94" s="35">
        <f t="shared" si="18"/>
        <v>40.5</v>
      </c>
      <c r="AN94" s="35">
        <f t="shared" si="18"/>
        <v>40.25</v>
      </c>
      <c r="AO94" s="35">
        <f t="shared" si="18"/>
        <v>40</v>
      </c>
      <c r="AP94" s="35">
        <f t="shared" si="18"/>
        <v>39.75</v>
      </c>
      <c r="AQ94" s="35">
        <f t="shared" si="18"/>
        <v>39.5</v>
      </c>
      <c r="AR94" s="35">
        <f t="shared" si="18"/>
        <v>39.25</v>
      </c>
      <c r="AS94" s="35">
        <f t="shared" si="18"/>
        <v>39</v>
      </c>
      <c r="AU94" s="36">
        <f>ROUNDDOWN($E94-($E$2-AU$2)*$D94,3)</f>
        <v>45</v>
      </c>
      <c r="AV94" s="87" t="s">
        <v>65</v>
      </c>
      <c r="AW94" s="114" t="s">
        <v>86</v>
      </c>
      <c r="AX94" s="133"/>
    </row>
    <row r="95" spans="1:50" ht="16.5">
      <c r="A95" s="38"/>
      <c r="B95" s="114"/>
      <c r="C95" s="13" t="s">
        <v>64</v>
      </c>
      <c r="D95" s="6">
        <v>50</v>
      </c>
      <c r="E95" s="69">
        <v>49</v>
      </c>
      <c r="F95" s="36">
        <f t="shared" si="20"/>
        <v>48.75</v>
      </c>
      <c r="G95" s="36">
        <f t="shared" si="20"/>
        <v>48.5</v>
      </c>
      <c r="H95" s="36">
        <f t="shared" si="20"/>
        <v>48.25</v>
      </c>
      <c r="I95" s="36">
        <f t="shared" si="20"/>
        <v>48</v>
      </c>
      <c r="J95" s="36">
        <f t="shared" si="20"/>
        <v>47.75</v>
      </c>
      <c r="K95" s="36">
        <f t="shared" si="20"/>
        <v>47.5</v>
      </c>
      <c r="L95" s="36">
        <f t="shared" si="20"/>
        <v>47.25</v>
      </c>
      <c r="M95" s="36">
        <f t="shared" si="20"/>
        <v>47</v>
      </c>
      <c r="N95" s="36">
        <f t="shared" si="20"/>
        <v>46.75</v>
      </c>
      <c r="O95" s="36">
        <f t="shared" si="20"/>
        <v>46.5</v>
      </c>
      <c r="P95" s="36">
        <f t="shared" si="20"/>
        <v>46.25</v>
      </c>
      <c r="Q95" s="36">
        <f t="shared" si="20"/>
        <v>46</v>
      </c>
      <c r="R95" s="36">
        <f t="shared" si="20"/>
        <v>45.75</v>
      </c>
      <c r="S95" s="36">
        <f t="shared" si="20"/>
        <v>45.5</v>
      </c>
      <c r="T95" s="36">
        <f t="shared" si="20"/>
        <v>45.25</v>
      </c>
      <c r="U95" s="36">
        <f t="shared" si="19"/>
        <v>45</v>
      </c>
      <c r="V95" s="35">
        <f t="shared" si="19"/>
        <v>44.75</v>
      </c>
      <c r="W95" s="35">
        <f t="shared" si="19"/>
        <v>44.5</v>
      </c>
      <c r="X95" s="35">
        <f t="shared" si="19"/>
        <v>44.25</v>
      </c>
      <c r="Y95" s="35">
        <f t="shared" si="19"/>
        <v>44</v>
      </c>
      <c r="Z95" s="35">
        <f t="shared" si="19"/>
        <v>43.75</v>
      </c>
      <c r="AA95" s="35">
        <f t="shared" si="19"/>
        <v>43.5</v>
      </c>
      <c r="AB95" s="35">
        <f t="shared" si="19"/>
        <v>43.25</v>
      </c>
      <c r="AC95" s="35">
        <f t="shared" si="19"/>
        <v>43</v>
      </c>
      <c r="AD95" s="35">
        <f t="shared" si="19"/>
        <v>42.75</v>
      </c>
      <c r="AE95" s="35">
        <f t="shared" si="19"/>
        <v>42.5</v>
      </c>
      <c r="AF95" s="35">
        <f t="shared" si="19"/>
        <v>42.25</v>
      </c>
      <c r="AG95" s="35">
        <f t="shared" si="19"/>
        <v>42</v>
      </c>
      <c r="AH95" s="35">
        <f t="shared" si="19"/>
        <v>41.75</v>
      </c>
      <c r="AI95" s="35">
        <f t="shared" si="19"/>
        <v>41.5</v>
      </c>
      <c r="AJ95" s="35">
        <f t="shared" si="19"/>
        <v>41.25</v>
      </c>
      <c r="AK95" s="35">
        <f t="shared" si="18"/>
        <v>41</v>
      </c>
      <c r="AL95" s="35">
        <f t="shared" si="18"/>
        <v>40.75</v>
      </c>
      <c r="AM95" s="35">
        <f t="shared" si="18"/>
        <v>40.5</v>
      </c>
      <c r="AN95" s="35">
        <f t="shared" si="18"/>
        <v>40.25</v>
      </c>
      <c r="AO95" s="35">
        <f t="shared" si="18"/>
        <v>40</v>
      </c>
      <c r="AP95" s="35">
        <f t="shared" si="18"/>
        <v>39.75</v>
      </c>
      <c r="AQ95" s="35">
        <f t="shared" si="18"/>
        <v>39.5</v>
      </c>
      <c r="AR95" s="35">
        <f t="shared" si="18"/>
        <v>39.25</v>
      </c>
      <c r="AS95" s="35">
        <f t="shared" si="18"/>
        <v>39</v>
      </c>
      <c r="AU95" s="36">
        <f>ROUNDDOWN($E95-($E$2-AU$2)*$D95,3)</f>
        <v>45</v>
      </c>
      <c r="AV95" s="87" t="s">
        <v>64</v>
      </c>
      <c r="AW95" s="114"/>
      <c r="AX95" s="133"/>
    </row>
    <row r="96" spans="1:50" ht="16.5">
      <c r="A96" s="38"/>
      <c r="B96" s="114"/>
      <c r="C96" s="13" t="s">
        <v>85</v>
      </c>
      <c r="D96" s="6">
        <v>50</v>
      </c>
      <c r="E96" s="69">
        <v>49</v>
      </c>
      <c r="F96" s="36">
        <f t="shared" si="20"/>
        <v>48.75</v>
      </c>
      <c r="G96" s="36">
        <f t="shared" si="20"/>
        <v>48.5</v>
      </c>
      <c r="H96" s="36">
        <f t="shared" si="20"/>
        <v>48.25</v>
      </c>
      <c r="I96" s="36">
        <f t="shared" si="20"/>
        <v>48</v>
      </c>
      <c r="J96" s="36">
        <f t="shared" si="20"/>
        <v>47.75</v>
      </c>
      <c r="K96" s="36">
        <f t="shared" si="20"/>
        <v>47.5</v>
      </c>
      <c r="L96" s="36">
        <f t="shared" si="20"/>
        <v>47.25</v>
      </c>
      <c r="M96" s="36">
        <f t="shared" si="20"/>
        <v>47</v>
      </c>
      <c r="N96" s="36">
        <f t="shared" si="20"/>
        <v>46.75</v>
      </c>
      <c r="O96" s="36">
        <f t="shared" si="20"/>
        <v>46.5</v>
      </c>
      <c r="P96" s="36">
        <f t="shared" si="20"/>
        <v>46.25</v>
      </c>
      <c r="Q96" s="36">
        <f t="shared" si="20"/>
        <v>46</v>
      </c>
      <c r="R96" s="36">
        <f t="shared" si="20"/>
        <v>45.75</v>
      </c>
      <c r="S96" s="36">
        <f t="shared" si="20"/>
        <v>45.5</v>
      </c>
      <c r="T96" s="36">
        <f t="shared" si="20"/>
        <v>45.25</v>
      </c>
      <c r="U96" s="36">
        <f t="shared" si="19"/>
        <v>45</v>
      </c>
      <c r="V96" s="35">
        <f t="shared" si="19"/>
        <v>44.75</v>
      </c>
      <c r="W96" s="35">
        <f t="shared" si="19"/>
        <v>44.5</v>
      </c>
      <c r="X96" s="35">
        <f t="shared" si="19"/>
        <v>44.25</v>
      </c>
      <c r="Y96" s="35">
        <f t="shared" si="19"/>
        <v>44</v>
      </c>
      <c r="Z96" s="35">
        <f t="shared" si="19"/>
        <v>43.75</v>
      </c>
      <c r="AA96" s="35">
        <f t="shared" si="19"/>
        <v>43.5</v>
      </c>
      <c r="AB96" s="35">
        <f t="shared" si="19"/>
        <v>43.25</v>
      </c>
      <c r="AC96" s="35">
        <f t="shared" si="19"/>
        <v>43</v>
      </c>
      <c r="AD96" s="35">
        <f t="shared" si="19"/>
        <v>42.75</v>
      </c>
      <c r="AE96" s="35">
        <f t="shared" si="19"/>
        <v>42.5</v>
      </c>
      <c r="AF96" s="35">
        <f t="shared" si="19"/>
        <v>42.25</v>
      </c>
      <c r="AG96" s="35">
        <f t="shared" si="19"/>
        <v>42</v>
      </c>
      <c r="AH96" s="35">
        <f t="shared" si="19"/>
        <v>41.75</v>
      </c>
      <c r="AI96" s="35">
        <f t="shared" si="19"/>
        <v>41.5</v>
      </c>
      <c r="AJ96" s="35">
        <f t="shared" si="19"/>
        <v>41.25</v>
      </c>
      <c r="AK96" s="35">
        <f t="shared" si="18"/>
        <v>41</v>
      </c>
      <c r="AL96" s="35">
        <f t="shared" si="18"/>
        <v>40.75</v>
      </c>
      <c r="AM96" s="35">
        <f t="shared" si="18"/>
        <v>40.5</v>
      </c>
      <c r="AN96" s="35">
        <f t="shared" si="18"/>
        <v>40.25</v>
      </c>
      <c r="AO96" s="35">
        <f t="shared" si="18"/>
        <v>40</v>
      </c>
      <c r="AP96" s="35">
        <f t="shared" si="18"/>
        <v>39.75</v>
      </c>
      <c r="AQ96" s="35">
        <f t="shared" si="18"/>
        <v>39.5</v>
      </c>
      <c r="AR96" s="35">
        <f t="shared" si="18"/>
        <v>39.25</v>
      </c>
      <c r="AS96" s="35">
        <f t="shared" si="18"/>
        <v>39</v>
      </c>
      <c r="AU96" s="36">
        <f>ROUNDDOWN($E96-($E$2-AU$2)*$D96,3)</f>
        <v>45</v>
      </c>
      <c r="AV96" s="87" t="s">
        <v>85</v>
      </c>
      <c r="AW96" s="114"/>
      <c r="AX96" s="133"/>
    </row>
    <row r="97" spans="1:50" ht="16.5">
      <c r="A97" s="38"/>
      <c r="B97" s="13" t="s">
        <v>84</v>
      </c>
      <c r="C97" s="13" t="s">
        <v>65</v>
      </c>
      <c r="D97" s="6">
        <v>10</v>
      </c>
      <c r="E97" s="69">
        <v>9.8000000000000007</v>
      </c>
      <c r="F97" s="36">
        <f t="shared" si="20"/>
        <v>9.75</v>
      </c>
      <c r="G97" s="36">
        <f t="shared" si="20"/>
        <v>9.6999999999999993</v>
      </c>
      <c r="H97" s="36">
        <f t="shared" si="20"/>
        <v>9.65</v>
      </c>
      <c r="I97" s="36">
        <f t="shared" si="20"/>
        <v>9.6</v>
      </c>
      <c r="J97" s="36">
        <f t="shared" si="20"/>
        <v>9.5500000000000007</v>
      </c>
      <c r="K97" s="36">
        <f t="shared" si="20"/>
        <v>9.5</v>
      </c>
      <c r="L97" s="36">
        <f t="shared" si="20"/>
        <v>9.4499999999999993</v>
      </c>
      <c r="M97" s="36">
        <f t="shared" si="20"/>
        <v>9.4</v>
      </c>
      <c r="N97" s="36">
        <f t="shared" si="20"/>
        <v>9.35</v>
      </c>
      <c r="O97" s="36">
        <f t="shared" si="20"/>
        <v>9.3000000000000007</v>
      </c>
      <c r="P97" s="36">
        <f t="shared" si="20"/>
        <v>9.25</v>
      </c>
      <c r="Q97" s="36">
        <f t="shared" si="20"/>
        <v>9.1999999999999993</v>
      </c>
      <c r="R97" s="36">
        <f t="shared" si="20"/>
        <v>9.15</v>
      </c>
      <c r="S97" s="36">
        <f t="shared" si="20"/>
        <v>9.1</v>
      </c>
      <c r="T97" s="36">
        <f t="shared" si="20"/>
        <v>9.0500000000000007</v>
      </c>
      <c r="U97" s="36">
        <f t="shared" si="19"/>
        <v>9</v>
      </c>
      <c r="V97" s="35">
        <f t="shared" si="19"/>
        <v>8.9499999999999993</v>
      </c>
      <c r="W97" s="35">
        <f t="shared" si="19"/>
        <v>8.9</v>
      </c>
      <c r="X97" s="35">
        <f t="shared" si="19"/>
        <v>8.85</v>
      </c>
      <c r="Y97" s="35">
        <f t="shared" si="19"/>
        <v>8.8000000000000007</v>
      </c>
      <c r="Z97" s="35">
        <f t="shared" si="19"/>
        <v>8.75</v>
      </c>
      <c r="AA97" s="35">
        <f t="shared" si="19"/>
        <v>8.6999999999999993</v>
      </c>
      <c r="AB97" s="35">
        <f t="shared" si="19"/>
        <v>8.65</v>
      </c>
      <c r="AC97" s="35">
        <f t="shared" si="19"/>
        <v>8.6</v>
      </c>
      <c r="AD97" s="35">
        <f t="shared" si="19"/>
        <v>8.5500000000000007</v>
      </c>
      <c r="AE97" s="35">
        <f t="shared" si="19"/>
        <v>8.5</v>
      </c>
      <c r="AF97" s="35">
        <f t="shared" si="19"/>
        <v>8.4499999999999993</v>
      </c>
      <c r="AG97" s="35">
        <f t="shared" si="19"/>
        <v>8.4</v>
      </c>
      <c r="AH97" s="35">
        <f t="shared" si="19"/>
        <v>8.35</v>
      </c>
      <c r="AI97" s="35">
        <f t="shared" si="19"/>
        <v>8.3000000000000007</v>
      </c>
      <c r="AJ97" s="35">
        <f t="shared" si="19"/>
        <v>8.25</v>
      </c>
      <c r="AK97" s="35">
        <f t="shared" si="18"/>
        <v>8.1999999999999993</v>
      </c>
      <c r="AL97" s="35">
        <f t="shared" si="18"/>
        <v>8.15</v>
      </c>
      <c r="AM97" s="35">
        <f t="shared" si="18"/>
        <v>8.1</v>
      </c>
      <c r="AN97" s="35">
        <f t="shared" si="18"/>
        <v>8.0500000000000007</v>
      </c>
      <c r="AO97" s="35">
        <f t="shared" si="18"/>
        <v>8</v>
      </c>
      <c r="AP97" s="35">
        <f t="shared" si="18"/>
        <v>7.95</v>
      </c>
      <c r="AQ97" s="35">
        <f t="shared" si="18"/>
        <v>7.9</v>
      </c>
      <c r="AR97" s="35">
        <f t="shared" si="18"/>
        <v>7.85</v>
      </c>
      <c r="AS97" s="35">
        <f t="shared" si="18"/>
        <v>7.8</v>
      </c>
      <c r="AU97" s="36">
        <f>ROUNDDOWN($E97-($E$2-AU$2)*$D97,3)</f>
        <v>9</v>
      </c>
      <c r="AV97" s="87" t="s">
        <v>65</v>
      </c>
      <c r="AW97" s="87" t="s">
        <v>84</v>
      </c>
      <c r="AX97" s="133"/>
    </row>
    <row r="98" spans="1:50" ht="16.5">
      <c r="A98" s="38"/>
      <c r="B98" s="114" t="s">
        <v>83</v>
      </c>
      <c r="C98" s="13" t="s">
        <v>82</v>
      </c>
      <c r="D98" s="6">
        <v>4</v>
      </c>
      <c r="E98" s="69">
        <v>3.92</v>
      </c>
      <c r="F98" s="36">
        <f t="shared" si="20"/>
        <v>3.9</v>
      </c>
      <c r="G98" s="36">
        <f t="shared" si="20"/>
        <v>3.88</v>
      </c>
      <c r="H98" s="36">
        <f t="shared" si="20"/>
        <v>3.86</v>
      </c>
      <c r="I98" s="36">
        <f t="shared" si="20"/>
        <v>3.84</v>
      </c>
      <c r="J98" s="36">
        <f t="shared" si="20"/>
        <v>3.82</v>
      </c>
      <c r="K98" s="36">
        <f t="shared" si="20"/>
        <v>3.8</v>
      </c>
      <c r="L98" s="36">
        <f t="shared" si="20"/>
        <v>3.78</v>
      </c>
      <c r="M98" s="36">
        <f t="shared" si="20"/>
        <v>3.76</v>
      </c>
      <c r="N98" s="36">
        <f t="shared" si="20"/>
        <v>3.74</v>
      </c>
      <c r="O98" s="36">
        <f t="shared" si="20"/>
        <v>3.72</v>
      </c>
      <c r="P98" s="36">
        <f t="shared" si="20"/>
        <v>3.7</v>
      </c>
      <c r="Q98" s="36">
        <f t="shared" si="20"/>
        <v>3.68</v>
      </c>
      <c r="R98" s="36">
        <f t="shared" si="20"/>
        <v>3.66</v>
      </c>
      <c r="S98" s="36">
        <f t="shared" si="20"/>
        <v>3.64</v>
      </c>
      <c r="T98" s="36">
        <f t="shared" si="20"/>
        <v>3.62</v>
      </c>
      <c r="U98" s="36">
        <f t="shared" si="19"/>
        <v>3.6</v>
      </c>
      <c r="V98" s="35">
        <f t="shared" si="19"/>
        <v>3.58</v>
      </c>
      <c r="W98" s="35">
        <f t="shared" si="19"/>
        <v>3.56</v>
      </c>
      <c r="X98" s="35">
        <f t="shared" si="19"/>
        <v>3.54</v>
      </c>
      <c r="Y98" s="35">
        <f t="shared" si="19"/>
        <v>3.52</v>
      </c>
      <c r="Z98" s="35">
        <f t="shared" si="19"/>
        <v>3.5</v>
      </c>
      <c r="AA98" s="35">
        <f t="shared" si="19"/>
        <v>3.48</v>
      </c>
      <c r="AB98" s="35">
        <f t="shared" si="19"/>
        <v>3.46</v>
      </c>
      <c r="AC98" s="35">
        <f t="shared" si="19"/>
        <v>3.44</v>
      </c>
      <c r="AD98" s="35">
        <f t="shared" si="19"/>
        <v>3.42</v>
      </c>
      <c r="AE98" s="35">
        <f t="shared" si="19"/>
        <v>3.4</v>
      </c>
      <c r="AF98" s="35">
        <f t="shared" si="19"/>
        <v>3.38</v>
      </c>
      <c r="AG98" s="35">
        <f t="shared" si="19"/>
        <v>3.36</v>
      </c>
      <c r="AH98" s="35">
        <f t="shared" si="19"/>
        <v>3.34</v>
      </c>
      <c r="AI98" s="35">
        <f t="shared" si="19"/>
        <v>3.32</v>
      </c>
      <c r="AJ98" s="35">
        <f t="shared" si="19"/>
        <v>3.3</v>
      </c>
      <c r="AK98" s="35">
        <f t="shared" si="18"/>
        <v>3.28</v>
      </c>
      <c r="AL98" s="35">
        <f t="shared" si="18"/>
        <v>3.26</v>
      </c>
      <c r="AM98" s="35">
        <f t="shared" si="18"/>
        <v>3.24</v>
      </c>
      <c r="AN98" s="35">
        <f t="shared" si="18"/>
        <v>3.22</v>
      </c>
      <c r="AO98" s="35">
        <f t="shared" si="18"/>
        <v>3.2</v>
      </c>
      <c r="AP98" s="35">
        <f t="shared" si="18"/>
        <v>3.18</v>
      </c>
      <c r="AQ98" s="35">
        <f t="shared" si="18"/>
        <v>3.16</v>
      </c>
      <c r="AR98" s="35">
        <f t="shared" si="18"/>
        <v>3.14</v>
      </c>
      <c r="AS98" s="35">
        <f t="shared" si="18"/>
        <v>3.12</v>
      </c>
      <c r="AU98" s="36">
        <f>ROUNDDOWN($E98-($E$2-AU$2)*$D98,3)</f>
        <v>3.6</v>
      </c>
      <c r="AV98" s="87" t="s">
        <v>82</v>
      </c>
      <c r="AW98" s="114" t="s">
        <v>83</v>
      </c>
      <c r="AX98" s="133"/>
    </row>
    <row r="99" spans="1:50" ht="16.5">
      <c r="A99" s="38"/>
      <c r="B99" s="114"/>
      <c r="C99" s="13" t="s">
        <v>81</v>
      </c>
      <c r="D99" s="6">
        <v>4</v>
      </c>
      <c r="E99" s="69">
        <v>3.92</v>
      </c>
      <c r="F99" s="36">
        <f t="shared" si="20"/>
        <v>3.9</v>
      </c>
      <c r="G99" s="36">
        <f t="shared" si="20"/>
        <v>3.88</v>
      </c>
      <c r="H99" s="36">
        <f t="shared" si="20"/>
        <v>3.86</v>
      </c>
      <c r="I99" s="36">
        <f t="shared" si="20"/>
        <v>3.84</v>
      </c>
      <c r="J99" s="36">
        <f t="shared" si="20"/>
        <v>3.82</v>
      </c>
      <c r="K99" s="36">
        <f t="shared" si="20"/>
        <v>3.8</v>
      </c>
      <c r="L99" s="36">
        <f t="shared" si="20"/>
        <v>3.78</v>
      </c>
      <c r="M99" s="36">
        <f t="shared" si="20"/>
        <v>3.76</v>
      </c>
      <c r="N99" s="36">
        <f t="shared" si="20"/>
        <v>3.74</v>
      </c>
      <c r="O99" s="36">
        <f t="shared" si="20"/>
        <v>3.72</v>
      </c>
      <c r="P99" s="36">
        <f t="shared" si="20"/>
        <v>3.7</v>
      </c>
      <c r="Q99" s="36">
        <f t="shared" si="20"/>
        <v>3.68</v>
      </c>
      <c r="R99" s="36">
        <f t="shared" si="20"/>
        <v>3.66</v>
      </c>
      <c r="S99" s="36">
        <f t="shared" si="20"/>
        <v>3.64</v>
      </c>
      <c r="T99" s="36">
        <f t="shared" si="20"/>
        <v>3.62</v>
      </c>
      <c r="U99" s="36">
        <f t="shared" si="19"/>
        <v>3.6</v>
      </c>
      <c r="V99" s="35">
        <f t="shared" si="19"/>
        <v>3.58</v>
      </c>
      <c r="W99" s="35">
        <f t="shared" si="19"/>
        <v>3.56</v>
      </c>
      <c r="X99" s="35">
        <f t="shared" si="19"/>
        <v>3.54</v>
      </c>
      <c r="Y99" s="35">
        <f t="shared" si="19"/>
        <v>3.52</v>
      </c>
      <c r="Z99" s="35">
        <f t="shared" si="19"/>
        <v>3.5</v>
      </c>
      <c r="AA99" s="35">
        <f t="shared" si="19"/>
        <v>3.48</v>
      </c>
      <c r="AB99" s="35">
        <f t="shared" si="19"/>
        <v>3.46</v>
      </c>
      <c r="AC99" s="35">
        <f t="shared" si="19"/>
        <v>3.44</v>
      </c>
      <c r="AD99" s="35">
        <f t="shared" si="19"/>
        <v>3.42</v>
      </c>
      <c r="AE99" s="35">
        <f t="shared" si="19"/>
        <v>3.4</v>
      </c>
      <c r="AF99" s="35">
        <f t="shared" si="19"/>
        <v>3.38</v>
      </c>
      <c r="AG99" s="35">
        <f t="shared" si="19"/>
        <v>3.36</v>
      </c>
      <c r="AH99" s="35">
        <f t="shared" si="19"/>
        <v>3.34</v>
      </c>
      <c r="AI99" s="35">
        <f t="shared" si="19"/>
        <v>3.32</v>
      </c>
      <c r="AJ99" s="35">
        <f t="shared" ref="AJ99:AS114" si="21">ROUNDDOWN($E99-($E$2-AJ$2)*$D99,3)</f>
        <v>3.3</v>
      </c>
      <c r="AK99" s="35">
        <f t="shared" si="21"/>
        <v>3.28</v>
      </c>
      <c r="AL99" s="35">
        <f t="shared" si="21"/>
        <v>3.26</v>
      </c>
      <c r="AM99" s="35">
        <f t="shared" si="21"/>
        <v>3.24</v>
      </c>
      <c r="AN99" s="35">
        <f t="shared" si="21"/>
        <v>3.22</v>
      </c>
      <c r="AO99" s="35">
        <f t="shared" si="21"/>
        <v>3.2</v>
      </c>
      <c r="AP99" s="35">
        <f t="shared" si="21"/>
        <v>3.18</v>
      </c>
      <c r="AQ99" s="35">
        <f t="shared" si="21"/>
        <v>3.16</v>
      </c>
      <c r="AR99" s="35">
        <f t="shared" si="21"/>
        <v>3.14</v>
      </c>
      <c r="AS99" s="35">
        <f t="shared" si="21"/>
        <v>3.12</v>
      </c>
      <c r="AU99" s="36">
        <f>ROUNDDOWN($E99-($E$2-AU$2)*$D99,3)</f>
        <v>3.6</v>
      </c>
      <c r="AV99" s="87" t="s">
        <v>81</v>
      </c>
      <c r="AW99" s="114"/>
      <c r="AX99" s="133"/>
    </row>
    <row r="100" spans="1:50" ht="16.5">
      <c r="A100" s="38"/>
      <c r="B100" s="114" t="s">
        <v>80</v>
      </c>
      <c r="C100" s="13" t="s">
        <v>79</v>
      </c>
      <c r="D100" s="6">
        <v>2.4409999999999998</v>
      </c>
      <c r="E100" s="69">
        <v>2.3929999999999998</v>
      </c>
      <c r="F100" s="36">
        <f t="shared" si="20"/>
        <v>2.38</v>
      </c>
      <c r="G100" s="36">
        <f t="shared" si="20"/>
        <v>2.3679999999999999</v>
      </c>
      <c r="H100" s="36">
        <f t="shared" si="20"/>
        <v>2.3559999999999999</v>
      </c>
      <c r="I100" s="36">
        <f t="shared" si="20"/>
        <v>2.3439999999999999</v>
      </c>
      <c r="J100" s="36">
        <f t="shared" si="20"/>
        <v>2.331</v>
      </c>
      <c r="K100" s="36">
        <f t="shared" si="20"/>
        <v>2.319</v>
      </c>
      <c r="L100" s="36">
        <f t="shared" si="20"/>
        <v>2.3069999999999999</v>
      </c>
      <c r="M100" s="36">
        <f t="shared" si="20"/>
        <v>2.2949999999999999</v>
      </c>
      <c r="N100" s="36">
        <f t="shared" si="20"/>
        <v>2.2829999999999999</v>
      </c>
      <c r="O100" s="36">
        <f t="shared" si="20"/>
        <v>2.27</v>
      </c>
      <c r="P100" s="36">
        <f t="shared" si="20"/>
        <v>2.258</v>
      </c>
      <c r="Q100" s="36">
        <f t="shared" si="20"/>
        <v>2.246</v>
      </c>
      <c r="R100" s="36">
        <f t="shared" si="20"/>
        <v>2.234</v>
      </c>
      <c r="S100" s="36">
        <f t="shared" si="20"/>
        <v>2.222</v>
      </c>
      <c r="T100" s="36">
        <f t="shared" si="20"/>
        <v>2.2090000000000001</v>
      </c>
      <c r="U100" s="36">
        <f t="shared" si="20"/>
        <v>2.1970000000000001</v>
      </c>
      <c r="V100" s="35">
        <f t="shared" ref="V100:AK115" si="22">ROUNDDOWN($E100-($E$2-V$2)*$D100,3)</f>
        <v>2.1850000000000001</v>
      </c>
      <c r="W100" s="35">
        <f t="shared" si="22"/>
        <v>2.173</v>
      </c>
      <c r="X100" s="35">
        <f t="shared" si="22"/>
        <v>2.161</v>
      </c>
      <c r="Y100" s="35">
        <f t="shared" si="22"/>
        <v>2.1480000000000001</v>
      </c>
      <c r="Z100" s="35">
        <f t="shared" si="22"/>
        <v>2.1360000000000001</v>
      </c>
      <c r="AA100" s="35">
        <f t="shared" si="22"/>
        <v>2.1240000000000001</v>
      </c>
      <c r="AB100" s="35">
        <f t="shared" si="22"/>
        <v>2.1120000000000001</v>
      </c>
      <c r="AC100" s="35">
        <f t="shared" si="22"/>
        <v>2.1</v>
      </c>
      <c r="AD100" s="35">
        <f t="shared" si="22"/>
        <v>2.0870000000000002</v>
      </c>
      <c r="AE100" s="35">
        <f t="shared" si="22"/>
        <v>2.0750000000000002</v>
      </c>
      <c r="AF100" s="35">
        <f t="shared" si="22"/>
        <v>2.0630000000000002</v>
      </c>
      <c r="AG100" s="35">
        <f t="shared" si="22"/>
        <v>2.0510000000000002</v>
      </c>
      <c r="AH100" s="35">
        <f t="shared" si="22"/>
        <v>2.0390000000000001</v>
      </c>
      <c r="AI100" s="35">
        <f t="shared" si="22"/>
        <v>2.0259999999999998</v>
      </c>
      <c r="AJ100" s="35">
        <f t="shared" si="21"/>
        <v>2.0139999999999998</v>
      </c>
      <c r="AK100" s="35">
        <f t="shared" si="21"/>
        <v>2.0019999999999998</v>
      </c>
      <c r="AL100" s="35">
        <f t="shared" si="21"/>
        <v>1.99</v>
      </c>
      <c r="AM100" s="35">
        <f t="shared" si="21"/>
        <v>1.978</v>
      </c>
      <c r="AN100" s="35">
        <f t="shared" si="21"/>
        <v>1.9650000000000001</v>
      </c>
      <c r="AO100" s="35">
        <f t="shared" si="21"/>
        <v>1.9530000000000001</v>
      </c>
      <c r="AP100" s="35">
        <f t="shared" si="21"/>
        <v>1.9410000000000001</v>
      </c>
      <c r="AQ100" s="35">
        <f t="shared" si="21"/>
        <v>1.929</v>
      </c>
      <c r="AR100" s="35">
        <f t="shared" si="21"/>
        <v>1.917</v>
      </c>
      <c r="AS100" s="35">
        <f t="shared" si="21"/>
        <v>1.9039999999999999</v>
      </c>
      <c r="AU100" s="36">
        <f>ROUNDDOWN($E100-($E$2-AU$2)*$D100,3)</f>
        <v>2.1970000000000001</v>
      </c>
      <c r="AV100" s="87" t="s">
        <v>79</v>
      </c>
      <c r="AW100" s="114" t="s">
        <v>80</v>
      </c>
      <c r="AX100" s="133"/>
    </row>
    <row r="101" spans="1:50" ht="16.5">
      <c r="A101" s="38"/>
      <c r="B101" s="114"/>
      <c r="C101" s="13" t="s">
        <v>78</v>
      </c>
      <c r="D101" s="6">
        <v>12.275</v>
      </c>
      <c r="E101" s="69">
        <v>12.03</v>
      </c>
      <c r="F101" s="36">
        <f t="shared" ref="F101:U116" si="23">ROUNDDOWN($E101-($E$2-F$2)*$D101,3)</f>
        <v>11.968</v>
      </c>
      <c r="G101" s="36">
        <f t="shared" si="23"/>
        <v>11.907</v>
      </c>
      <c r="H101" s="36">
        <f t="shared" si="23"/>
        <v>11.845000000000001</v>
      </c>
      <c r="I101" s="36">
        <f t="shared" si="23"/>
        <v>11.784000000000001</v>
      </c>
      <c r="J101" s="36">
        <f t="shared" si="23"/>
        <v>11.723000000000001</v>
      </c>
      <c r="K101" s="36">
        <f t="shared" si="23"/>
        <v>11.661</v>
      </c>
      <c r="L101" s="36">
        <f t="shared" si="23"/>
        <v>11.6</v>
      </c>
      <c r="M101" s="36">
        <f t="shared" si="23"/>
        <v>11.539</v>
      </c>
      <c r="N101" s="36">
        <f t="shared" si="23"/>
        <v>11.477</v>
      </c>
      <c r="O101" s="36">
        <f t="shared" si="23"/>
        <v>11.416</v>
      </c>
      <c r="P101" s="36">
        <f t="shared" si="23"/>
        <v>11.353999999999999</v>
      </c>
      <c r="Q101" s="36">
        <f t="shared" si="23"/>
        <v>11.292999999999999</v>
      </c>
      <c r="R101" s="36">
        <f t="shared" si="23"/>
        <v>11.231999999999999</v>
      </c>
      <c r="S101" s="36">
        <f t="shared" si="23"/>
        <v>11.17</v>
      </c>
      <c r="T101" s="36">
        <f t="shared" si="23"/>
        <v>11.109</v>
      </c>
      <c r="U101" s="36">
        <f t="shared" si="23"/>
        <v>11.048</v>
      </c>
      <c r="V101" s="35">
        <f t="shared" si="22"/>
        <v>10.986000000000001</v>
      </c>
      <c r="W101" s="35">
        <f t="shared" si="22"/>
        <v>10.925000000000001</v>
      </c>
      <c r="X101" s="35">
        <f t="shared" si="22"/>
        <v>10.863</v>
      </c>
      <c r="Y101" s="35">
        <f t="shared" si="22"/>
        <v>10.802</v>
      </c>
      <c r="Z101" s="35">
        <f t="shared" si="22"/>
        <v>10.741</v>
      </c>
      <c r="AA101" s="35">
        <f t="shared" si="22"/>
        <v>10.679</v>
      </c>
      <c r="AB101" s="35">
        <f t="shared" si="22"/>
        <v>10.618</v>
      </c>
      <c r="AC101" s="35">
        <f t="shared" si="22"/>
        <v>10.557</v>
      </c>
      <c r="AD101" s="35">
        <f t="shared" si="22"/>
        <v>10.494999999999999</v>
      </c>
      <c r="AE101" s="35">
        <f t="shared" si="22"/>
        <v>10.433999999999999</v>
      </c>
      <c r="AF101" s="35">
        <f t="shared" si="22"/>
        <v>10.372</v>
      </c>
      <c r="AG101" s="35">
        <f t="shared" si="22"/>
        <v>10.311</v>
      </c>
      <c r="AH101" s="35">
        <f t="shared" si="22"/>
        <v>10.25</v>
      </c>
      <c r="AI101" s="35">
        <f t="shared" si="22"/>
        <v>10.188000000000001</v>
      </c>
      <c r="AJ101" s="35">
        <f t="shared" si="21"/>
        <v>10.127000000000001</v>
      </c>
      <c r="AK101" s="35">
        <f t="shared" si="21"/>
        <v>10.066000000000001</v>
      </c>
      <c r="AL101" s="35">
        <f t="shared" si="21"/>
        <v>10.004</v>
      </c>
      <c r="AM101" s="35">
        <f t="shared" si="21"/>
        <v>9.9429999999999996</v>
      </c>
      <c r="AN101" s="35">
        <f t="shared" si="21"/>
        <v>9.8810000000000002</v>
      </c>
      <c r="AO101" s="35">
        <f t="shared" si="21"/>
        <v>9.82</v>
      </c>
      <c r="AP101" s="35">
        <f t="shared" si="21"/>
        <v>9.7590000000000003</v>
      </c>
      <c r="AQ101" s="35">
        <f t="shared" si="21"/>
        <v>9.6969999999999992</v>
      </c>
      <c r="AR101" s="35">
        <f t="shared" si="21"/>
        <v>9.6359999999999992</v>
      </c>
      <c r="AS101" s="35">
        <f t="shared" si="21"/>
        <v>9.5749999999999993</v>
      </c>
      <c r="AU101" s="36">
        <f>ROUNDDOWN($E101-($E$2-AU$2)*$D101,3)</f>
        <v>11.048</v>
      </c>
      <c r="AV101" s="87" t="s">
        <v>78</v>
      </c>
      <c r="AW101" s="114"/>
      <c r="AX101" s="133"/>
    </row>
    <row r="102" spans="1:50" ht="16.5">
      <c r="A102" s="38"/>
      <c r="B102" s="114"/>
      <c r="C102" s="13" t="s">
        <v>77</v>
      </c>
      <c r="D102" s="6">
        <v>116.822</v>
      </c>
      <c r="E102" s="69">
        <v>114.485</v>
      </c>
      <c r="F102" s="36">
        <f t="shared" si="23"/>
        <v>113.9</v>
      </c>
      <c r="G102" s="36">
        <f t="shared" si="23"/>
        <v>113.316</v>
      </c>
      <c r="H102" s="36">
        <f t="shared" si="23"/>
        <v>112.732</v>
      </c>
      <c r="I102" s="36">
        <f t="shared" si="23"/>
        <v>112.148</v>
      </c>
      <c r="J102" s="36">
        <f t="shared" si="23"/>
        <v>111.56399999999999</v>
      </c>
      <c r="K102" s="36">
        <f t="shared" si="23"/>
        <v>110.98</v>
      </c>
      <c r="L102" s="36">
        <f t="shared" si="23"/>
        <v>110.396</v>
      </c>
      <c r="M102" s="36">
        <f t="shared" si="23"/>
        <v>109.812</v>
      </c>
      <c r="N102" s="36">
        <f t="shared" si="23"/>
        <v>109.22799999999999</v>
      </c>
      <c r="O102" s="36">
        <f t="shared" si="23"/>
        <v>108.643</v>
      </c>
      <c r="P102" s="36">
        <f t="shared" si="23"/>
        <v>108.059</v>
      </c>
      <c r="Q102" s="36">
        <f t="shared" si="23"/>
        <v>107.47499999999999</v>
      </c>
      <c r="R102" s="36">
        <f t="shared" si="23"/>
        <v>106.89100000000001</v>
      </c>
      <c r="S102" s="36">
        <f t="shared" si="23"/>
        <v>106.307</v>
      </c>
      <c r="T102" s="36">
        <f t="shared" si="23"/>
        <v>105.723</v>
      </c>
      <c r="U102" s="36">
        <f t="shared" si="23"/>
        <v>105.139</v>
      </c>
      <c r="V102" s="35">
        <f t="shared" si="22"/>
        <v>104.55500000000001</v>
      </c>
      <c r="W102" s="35">
        <f t="shared" si="22"/>
        <v>103.971</v>
      </c>
      <c r="X102" s="35">
        <f t="shared" si="22"/>
        <v>103.386</v>
      </c>
      <c r="Y102" s="35">
        <f t="shared" si="22"/>
        <v>102.80200000000001</v>
      </c>
      <c r="Z102" s="35">
        <f t="shared" si="22"/>
        <v>102.218</v>
      </c>
      <c r="AA102" s="35">
        <f t="shared" si="22"/>
        <v>101.634</v>
      </c>
      <c r="AB102" s="35">
        <f t="shared" si="22"/>
        <v>101.05</v>
      </c>
      <c r="AC102" s="35">
        <f t="shared" si="22"/>
        <v>100.46599999999999</v>
      </c>
      <c r="AD102" s="35">
        <f t="shared" si="22"/>
        <v>99.882000000000005</v>
      </c>
      <c r="AE102" s="35">
        <f t="shared" si="22"/>
        <v>99.298000000000002</v>
      </c>
      <c r="AF102" s="35">
        <f t="shared" si="22"/>
        <v>98.713999999999999</v>
      </c>
      <c r="AG102" s="35">
        <f t="shared" si="22"/>
        <v>98.129000000000005</v>
      </c>
      <c r="AH102" s="35">
        <f t="shared" si="22"/>
        <v>97.545000000000002</v>
      </c>
      <c r="AI102" s="35">
        <f t="shared" si="22"/>
        <v>96.960999999999999</v>
      </c>
      <c r="AJ102" s="35">
        <f t="shared" si="21"/>
        <v>96.376999999999995</v>
      </c>
      <c r="AK102" s="35">
        <f t="shared" si="21"/>
        <v>95.793000000000006</v>
      </c>
      <c r="AL102" s="35">
        <f t="shared" si="21"/>
        <v>95.209000000000003</v>
      </c>
      <c r="AM102" s="35">
        <f t="shared" si="21"/>
        <v>94.625</v>
      </c>
      <c r="AN102" s="35">
        <f t="shared" si="21"/>
        <v>94.040999999999997</v>
      </c>
      <c r="AO102" s="35">
        <f t="shared" si="21"/>
        <v>93.456999999999994</v>
      </c>
      <c r="AP102" s="35">
        <f t="shared" si="21"/>
        <v>92.872</v>
      </c>
      <c r="AQ102" s="35">
        <f t="shared" si="21"/>
        <v>92.287999999999997</v>
      </c>
      <c r="AR102" s="35">
        <f t="shared" si="21"/>
        <v>91.703999999999994</v>
      </c>
      <c r="AS102" s="35">
        <f t="shared" si="21"/>
        <v>91.12</v>
      </c>
      <c r="AU102" s="36">
        <f>ROUNDDOWN($E102-($E$2-AU$2)*$D102,3)</f>
        <v>105.139</v>
      </c>
      <c r="AV102" s="87" t="s">
        <v>77</v>
      </c>
      <c r="AW102" s="114"/>
      <c r="AX102" s="133"/>
    </row>
    <row r="103" spans="1:50" ht="16.5">
      <c r="A103" s="38"/>
      <c r="B103" s="114"/>
      <c r="C103" s="13" t="s">
        <v>76</v>
      </c>
      <c r="D103" s="6">
        <v>2173.913</v>
      </c>
      <c r="E103" s="69">
        <v>2130.4340000000002</v>
      </c>
      <c r="F103" s="36">
        <f t="shared" si="23"/>
        <v>2119.5639999999999</v>
      </c>
      <c r="G103" s="36">
        <f t="shared" si="23"/>
        <v>2108.694</v>
      </c>
      <c r="H103" s="36">
        <f t="shared" si="23"/>
        <v>2097.8249999999998</v>
      </c>
      <c r="I103" s="36">
        <f t="shared" si="23"/>
        <v>2086.9549999999999</v>
      </c>
      <c r="J103" s="36">
        <f t="shared" si="23"/>
        <v>2076.0859999999998</v>
      </c>
      <c r="K103" s="36">
        <f t="shared" si="23"/>
        <v>2065.2159999999999</v>
      </c>
      <c r="L103" s="36">
        <f t="shared" si="23"/>
        <v>2054.3470000000002</v>
      </c>
      <c r="M103" s="36">
        <f t="shared" si="23"/>
        <v>2043.4770000000001</v>
      </c>
      <c r="N103" s="36">
        <f t="shared" si="23"/>
        <v>2032.607</v>
      </c>
      <c r="O103" s="36">
        <f t="shared" si="23"/>
        <v>2021.7380000000001</v>
      </c>
      <c r="P103" s="36">
        <f t="shared" si="23"/>
        <v>2010.8679999999999</v>
      </c>
      <c r="Q103" s="36">
        <f t="shared" si="23"/>
        <v>1999.999</v>
      </c>
      <c r="R103" s="36">
        <f t="shared" si="23"/>
        <v>1989.1289999999999</v>
      </c>
      <c r="S103" s="36">
        <f t="shared" si="23"/>
        <v>1978.26</v>
      </c>
      <c r="T103" s="36">
        <f t="shared" si="23"/>
        <v>1967.39</v>
      </c>
      <c r="U103" s="36">
        <f t="shared" si="23"/>
        <v>1956.52</v>
      </c>
      <c r="V103" s="35">
        <f t="shared" si="22"/>
        <v>1945.6510000000001</v>
      </c>
      <c r="W103" s="35">
        <f t="shared" si="22"/>
        <v>1934.7809999999999</v>
      </c>
      <c r="X103" s="35">
        <f t="shared" si="22"/>
        <v>1923.912</v>
      </c>
      <c r="Y103" s="35">
        <f t="shared" si="22"/>
        <v>1913.0419999999999</v>
      </c>
      <c r="Z103" s="35">
        <f t="shared" si="22"/>
        <v>1902.173</v>
      </c>
      <c r="AA103" s="35">
        <f t="shared" si="22"/>
        <v>1891.3030000000001</v>
      </c>
      <c r="AB103" s="35">
        <f t="shared" si="22"/>
        <v>1880.434</v>
      </c>
      <c r="AC103" s="35">
        <f t="shared" si="22"/>
        <v>1869.5640000000001</v>
      </c>
      <c r="AD103" s="35">
        <f t="shared" si="22"/>
        <v>1858.694</v>
      </c>
      <c r="AE103" s="35">
        <f t="shared" si="22"/>
        <v>1847.825</v>
      </c>
      <c r="AF103" s="35">
        <f t="shared" si="22"/>
        <v>1836.9549999999999</v>
      </c>
      <c r="AG103" s="35">
        <f t="shared" si="22"/>
        <v>1826.086</v>
      </c>
      <c r="AH103" s="35">
        <f t="shared" si="22"/>
        <v>1815.2159999999999</v>
      </c>
      <c r="AI103" s="35">
        <f t="shared" si="22"/>
        <v>1804.347</v>
      </c>
      <c r="AJ103" s="35">
        <f t="shared" si="21"/>
        <v>1793.4770000000001</v>
      </c>
      <c r="AK103" s="35">
        <f t="shared" si="21"/>
        <v>1782.607</v>
      </c>
      <c r="AL103" s="35">
        <f t="shared" si="21"/>
        <v>1771.7380000000001</v>
      </c>
      <c r="AM103" s="35">
        <f t="shared" si="21"/>
        <v>1760.8679999999999</v>
      </c>
      <c r="AN103" s="35">
        <f t="shared" si="21"/>
        <v>1749.999</v>
      </c>
      <c r="AO103" s="35">
        <f t="shared" si="21"/>
        <v>1739.1289999999999</v>
      </c>
      <c r="AP103" s="35">
        <f t="shared" si="21"/>
        <v>1728.26</v>
      </c>
      <c r="AQ103" s="35">
        <f t="shared" si="21"/>
        <v>1717.39</v>
      </c>
      <c r="AR103" s="35">
        <f t="shared" si="21"/>
        <v>1706.52</v>
      </c>
      <c r="AS103" s="35">
        <f t="shared" si="21"/>
        <v>1695.6510000000001</v>
      </c>
      <c r="AU103" s="36">
        <f>ROUNDDOWN($E103-($E$2-AU$2)*$D103,3)</f>
        <v>1956.52</v>
      </c>
      <c r="AV103" s="87" t="s">
        <v>76</v>
      </c>
      <c r="AW103" s="114"/>
      <c r="AX103" s="133"/>
    </row>
    <row r="104" spans="1:50" ht="16.5">
      <c r="A104" s="38"/>
      <c r="B104" s="114" t="s">
        <v>75</v>
      </c>
      <c r="C104" s="13" t="s">
        <v>65</v>
      </c>
      <c r="D104" s="6">
        <v>100</v>
      </c>
      <c r="E104" s="69">
        <v>98</v>
      </c>
      <c r="F104" s="36">
        <f t="shared" si="23"/>
        <v>97.5</v>
      </c>
      <c r="G104" s="36">
        <f t="shared" si="23"/>
        <v>97</v>
      </c>
      <c r="H104" s="36">
        <f t="shared" si="23"/>
        <v>96.5</v>
      </c>
      <c r="I104" s="36">
        <f t="shared" si="23"/>
        <v>96</v>
      </c>
      <c r="J104" s="36">
        <f t="shared" si="23"/>
        <v>95.5</v>
      </c>
      <c r="K104" s="36">
        <f t="shared" si="23"/>
        <v>95</v>
      </c>
      <c r="L104" s="36">
        <f t="shared" si="23"/>
        <v>94.5</v>
      </c>
      <c r="M104" s="36">
        <f t="shared" si="23"/>
        <v>94</v>
      </c>
      <c r="N104" s="36">
        <f t="shared" si="23"/>
        <v>93.5</v>
      </c>
      <c r="O104" s="36">
        <f t="shared" si="23"/>
        <v>93</v>
      </c>
      <c r="P104" s="36">
        <f t="shared" si="23"/>
        <v>92.5</v>
      </c>
      <c r="Q104" s="36">
        <f t="shared" si="23"/>
        <v>92</v>
      </c>
      <c r="R104" s="36">
        <f t="shared" si="23"/>
        <v>91.5</v>
      </c>
      <c r="S104" s="36">
        <f t="shared" si="23"/>
        <v>91</v>
      </c>
      <c r="T104" s="36">
        <f t="shared" si="23"/>
        <v>90.5</v>
      </c>
      <c r="U104" s="36">
        <f t="shared" si="23"/>
        <v>90</v>
      </c>
      <c r="V104" s="35">
        <f t="shared" si="22"/>
        <v>89.5</v>
      </c>
      <c r="W104" s="35">
        <f t="shared" si="22"/>
        <v>89</v>
      </c>
      <c r="X104" s="35">
        <f t="shared" si="22"/>
        <v>88.5</v>
      </c>
      <c r="Y104" s="35">
        <f t="shared" si="22"/>
        <v>88</v>
      </c>
      <c r="Z104" s="35">
        <f t="shared" si="22"/>
        <v>87.5</v>
      </c>
      <c r="AA104" s="35">
        <f t="shared" si="22"/>
        <v>87</v>
      </c>
      <c r="AB104" s="35">
        <f t="shared" si="22"/>
        <v>86.5</v>
      </c>
      <c r="AC104" s="35">
        <f t="shared" si="22"/>
        <v>86</v>
      </c>
      <c r="AD104" s="35">
        <f t="shared" si="22"/>
        <v>85.5</v>
      </c>
      <c r="AE104" s="35">
        <f t="shared" si="22"/>
        <v>85</v>
      </c>
      <c r="AF104" s="35">
        <f t="shared" si="22"/>
        <v>84.5</v>
      </c>
      <c r="AG104" s="35">
        <f t="shared" si="22"/>
        <v>84</v>
      </c>
      <c r="AH104" s="35">
        <f t="shared" si="22"/>
        <v>83.5</v>
      </c>
      <c r="AI104" s="35">
        <f t="shared" si="22"/>
        <v>83</v>
      </c>
      <c r="AJ104" s="35">
        <f t="shared" si="21"/>
        <v>82.5</v>
      </c>
      <c r="AK104" s="35">
        <f t="shared" si="21"/>
        <v>82</v>
      </c>
      <c r="AL104" s="35">
        <f t="shared" si="21"/>
        <v>81.5</v>
      </c>
      <c r="AM104" s="35">
        <f t="shared" si="21"/>
        <v>81</v>
      </c>
      <c r="AN104" s="35">
        <f t="shared" si="21"/>
        <v>80.5</v>
      </c>
      <c r="AO104" s="35">
        <f t="shared" si="21"/>
        <v>80</v>
      </c>
      <c r="AP104" s="35">
        <f t="shared" si="21"/>
        <v>79.5</v>
      </c>
      <c r="AQ104" s="35">
        <f t="shared" si="21"/>
        <v>79</v>
      </c>
      <c r="AR104" s="35">
        <f t="shared" si="21"/>
        <v>78.5</v>
      </c>
      <c r="AS104" s="35">
        <f t="shared" si="21"/>
        <v>78</v>
      </c>
      <c r="AU104" s="36">
        <f>ROUNDDOWN($E104-($E$2-AU$2)*$D104,3)</f>
        <v>90</v>
      </c>
      <c r="AV104" s="87" t="s">
        <v>65</v>
      </c>
      <c r="AW104" s="114" t="s">
        <v>75</v>
      </c>
      <c r="AX104" s="133"/>
    </row>
    <row r="105" spans="1:50" ht="16.5">
      <c r="A105" s="38"/>
      <c r="B105" s="114"/>
      <c r="C105" s="13" t="s">
        <v>64</v>
      </c>
      <c r="D105" s="6">
        <v>100</v>
      </c>
      <c r="E105" s="69">
        <v>98</v>
      </c>
      <c r="F105" s="36">
        <f t="shared" si="23"/>
        <v>97.5</v>
      </c>
      <c r="G105" s="36">
        <f t="shared" si="23"/>
        <v>97</v>
      </c>
      <c r="H105" s="36">
        <f t="shared" si="23"/>
        <v>96.5</v>
      </c>
      <c r="I105" s="36">
        <f t="shared" si="23"/>
        <v>96</v>
      </c>
      <c r="J105" s="36">
        <f t="shared" si="23"/>
        <v>95.5</v>
      </c>
      <c r="K105" s="36">
        <f t="shared" si="23"/>
        <v>95</v>
      </c>
      <c r="L105" s="36">
        <f t="shared" si="23"/>
        <v>94.5</v>
      </c>
      <c r="M105" s="36">
        <f t="shared" si="23"/>
        <v>94</v>
      </c>
      <c r="N105" s="36">
        <f t="shared" si="23"/>
        <v>93.5</v>
      </c>
      <c r="O105" s="36">
        <f t="shared" si="23"/>
        <v>93</v>
      </c>
      <c r="P105" s="36">
        <f t="shared" si="23"/>
        <v>92.5</v>
      </c>
      <c r="Q105" s="36">
        <f t="shared" si="23"/>
        <v>92</v>
      </c>
      <c r="R105" s="36">
        <f t="shared" si="23"/>
        <v>91.5</v>
      </c>
      <c r="S105" s="36">
        <f t="shared" si="23"/>
        <v>91</v>
      </c>
      <c r="T105" s="36">
        <f t="shared" si="23"/>
        <v>90.5</v>
      </c>
      <c r="U105" s="36">
        <f t="shared" si="23"/>
        <v>90</v>
      </c>
      <c r="V105" s="35">
        <f t="shared" si="22"/>
        <v>89.5</v>
      </c>
      <c r="W105" s="35">
        <f t="shared" si="22"/>
        <v>89</v>
      </c>
      <c r="X105" s="35">
        <f t="shared" si="22"/>
        <v>88.5</v>
      </c>
      <c r="Y105" s="35">
        <f t="shared" si="22"/>
        <v>88</v>
      </c>
      <c r="Z105" s="35">
        <f t="shared" si="22"/>
        <v>87.5</v>
      </c>
      <c r="AA105" s="35">
        <f t="shared" si="22"/>
        <v>87</v>
      </c>
      <c r="AB105" s="35">
        <f t="shared" si="22"/>
        <v>86.5</v>
      </c>
      <c r="AC105" s="35">
        <f t="shared" si="22"/>
        <v>86</v>
      </c>
      <c r="AD105" s="35">
        <f t="shared" si="22"/>
        <v>85.5</v>
      </c>
      <c r="AE105" s="35">
        <f t="shared" si="22"/>
        <v>85</v>
      </c>
      <c r="AF105" s="35">
        <f t="shared" si="22"/>
        <v>84.5</v>
      </c>
      <c r="AG105" s="35">
        <f t="shared" si="22"/>
        <v>84</v>
      </c>
      <c r="AH105" s="35">
        <f t="shared" si="22"/>
        <v>83.5</v>
      </c>
      <c r="AI105" s="35">
        <f t="shared" si="22"/>
        <v>83</v>
      </c>
      <c r="AJ105" s="35">
        <f t="shared" si="21"/>
        <v>82.5</v>
      </c>
      <c r="AK105" s="35">
        <f t="shared" si="21"/>
        <v>82</v>
      </c>
      <c r="AL105" s="35">
        <f t="shared" si="21"/>
        <v>81.5</v>
      </c>
      <c r="AM105" s="35">
        <f t="shared" si="21"/>
        <v>81</v>
      </c>
      <c r="AN105" s="35">
        <f t="shared" si="21"/>
        <v>80.5</v>
      </c>
      <c r="AO105" s="35">
        <f t="shared" si="21"/>
        <v>80</v>
      </c>
      <c r="AP105" s="35">
        <f t="shared" si="21"/>
        <v>79.5</v>
      </c>
      <c r="AQ105" s="35">
        <f t="shared" si="21"/>
        <v>79</v>
      </c>
      <c r="AR105" s="35">
        <f t="shared" si="21"/>
        <v>78.5</v>
      </c>
      <c r="AS105" s="35">
        <f t="shared" si="21"/>
        <v>78</v>
      </c>
      <c r="AU105" s="36">
        <f>ROUNDDOWN($E105-($E$2-AU$2)*$D105,3)</f>
        <v>90</v>
      </c>
      <c r="AV105" s="87" t="s">
        <v>64</v>
      </c>
      <c r="AW105" s="114"/>
      <c r="AX105" s="133"/>
    </row>
    <row r="106" spans="1:50" ht="16.5">
      <c r="A106" s="38"/>
      <c r="B106" s="114"/>
      <c r="C106" s="13" t="s">
        <v>72</v>
      </c>
      <c r="D106" s="6">
        <v>100</v>
      </c>
      <c r="E106" s="69">
        <v>98</v>
      </c>
      <c r="F106" s="36">
        <f t="shared" si="23"/>
        <v>97.5</v>
      </c>
      <c r="G106" s="36">
        <f t="shared" si="23"/>
        <v>97</v>
      </c>
      <c r="H106" s="36">
        <f t="shared" si="23"/>
        <v>96.5</v>
      </c>
      <c r="I106" s="36">
        <f t="shared" si="23"/>
        <v>96</v>
      </c>
      <c r="J106" s="36">
        <f t="shared" si="23"/>
        <v>95.5</v>
      </c>
      <c r="K106" s="36">
        <f t="shared" si="23"/>
        <v>95</v>
      </c>
      <c r="L106" s="36">
        <f t="shared" si="23"/>
        <v>94.5</v>
      </c>
      <c r="M106" s="36">
        <f t="shared" si="23"/>
        <v>94</v>
      </c>
      <c r="N106" s="36">
        <f t="shared" si="23"/>
        <v>93.5</v>
      </c>
      <c r="O106" s="36">
        <f t="shared" si="23"/>
        <v>93</v>
      </c>
      <c r="P106" s="36">
        <f t="shared" si="23"/>
        <v>92.5</v>
      </c>
      <c r="Q106" s="36">
        <f t="shared" si="23"/>
        <v>92</v>
      </c>
      <c r="R106" s="36">
        <f t="shared" si="23"/>
        <v>91.5</v>
      </c>
      <c r="S106" s="36">
        <f t="shared" si="23"/>
        <v>91</v>
      </c>
      <c r="T106" s="36">
        <f t="shared" si="23"/>
        <v>90.5</v>
      </c>
      <c r="U106" s="36">
        <f t="shared" si="23"/>
        <v>90</v>
      </c>
      <c r="V106" s="35">
        <f t="shared" si="22"/>
        <v>89.5</v>
      </c>
      <c r="W106" s="35">
        <f t="shared" si="22"/>
        <v>89</v>
      </c>
      <c r="X106" s="35">
        <f t="shared" si="22"/>
        <v>88.5</v>
      </c>
      <c r="Y106" s="35">
        <f t="shared" si="22"/>
        <v>88</v>
      </c>
      <c r="Z106" s="35">
        <f t="shared" si="22"/>
        <v>87.5</v>
      </c>
      <c r="AA106" s="35">
        <f t="shared" si="22"/>
        <v>87</v>
      </c>
      <c r="AB106" s="35">
        <f t="shared" si="22"/>
        <v>86.5</v>
      </c>
      <c r="AC106" s="35">
        <f t="shared" si="22"/>
        <v>86</v>
      </c>
      <c r="AD106" s="35">
        <f t="shared" si="22"/>
        <v>85.5</v>
      </c>
      <c r="AE106" s="35">
        <f t="shared" si="22"/>
        <v>85</v>
      </c>
      <c r="AF106" s="35">
        <f t="shared" si="22"/>
        <v>84.5</v>
      </c>
      <c r="AG106" s="35">
        <f t="shared" si="22"/>
        <v>84</v>
      </c>
      <c r="AH106" s="35">
        <f t="shared" si="22"/>
        <v>83.5</v>
      </c>
      <c r="AI106" s="35">
        <f t="shared" si="22"/>
        <v>83</v>
      </c>
      <c r="AJ106" s="35">
        <f t="shared" si="21"/>
        <v>82.5</v>
      </c>
      <c r="AK106" s="35">
        <f t="shared" si="21"/>
        <v>82</v>
      </c>
      <c r="AL106" s="35">
        <f t="shared" si="21"/>
        <v>81.5</v>
      </c>
      <c r="AM106" s="35">
        <f t="shared" si="21"/>
        <v>81</v>
      </c>
      <c r="AN106" s="35">
        <f t="shared" si="21"/>
        <v>80.5</v>
      </c>
      <c r="AO106" s="35">
        <f t="shared" si="21"/>
        <v>80</v>
      </c>
      <c r="AP106" s="35">
        <f t="shared" si="21"/>
        <v>79.5</v>
      </c>
      <c r="AQ106" s="35">
        <f t="shared" si="21"/>
        <v>79</v>
      </c>
      <c r="AR106" s="35">
        <f t="shared" si="21"/>
        <v>78.5</v>
      </c>
      <c r="AS106" s="35">
        <f t="shared" si="21"/>
        <v>78</v>
      </c>
      <c r="AU106" s="36">
        <f>ROUNDDOWN($E106-($E$2-AU$2)*$D106,3)</f>
        <v>90</v>
      </c>
      <c r="AV106" s="87" t="s">
        <v>72</v>
      </c>
      <c r="AW106" s="114"/>
      <c r="AX106" s="133"/>
    </row>
    <row r="107" spans="1:50" ht="16.5">
      <c r="A107" s="38"/>
      <c r="B107" s="114" t="s">
        <v>74</v>
      </c>
      <c r="C107" s="13" t="s">
        <v>65</v>
      </c>
      <c r="D107" s="6">
        <v>50</v>
      </c>
      <c r="E107" s="69">
        <v>49</v>
      </c>
      <c r="F107" s="36">
        <f t="shared" si="23"/>
        <v>48.75</v>
      </c>
      <c r="G107" s="36">
        <f t="shared" si="23"/>
        <v>48.5</v>
      </c>
      <c r="H107" s="36">
        <f t="shared" si="23"/>
        <v>48.25</v>
      </c>
      <c r="I107" s="36">
        <f t="shared" si="23"/>
        <v>48</v>
      </c>
      <c r="J107" s="36">
        <f t="shared" si="23"/>
        <v>47.75</v>
      </c>
      <c r="K107" s="36">
        <f t="shared" si="23"/>
        <v>47.5</v>
      </c>
      <c r="L107" s="36">
        <f t="shared" si="23"/>
        <v>47.25</v>
      </c>
      <c r="M107" s="36">
        <f t="shared" si="23"/>
        <v>47</v>
      </c>
      <c r="N107" s="36">
        <f t="shared" si="23"/>
        <v>46.75</v>
      </c>
      <c r="O107" s="36">
        <f t="shared" si="23"/>
        <v>46.5</v>
      </c>
      <c r="P107" s="36">
        <f t="shared" si="23"/>
        <v>46.25</v>
      </c>
      <c r="Q107" s="36">
        <f t="shared" si="23"/>
        <v>46</v>
      </c>
      <c r="R107" s="36">
        <f t="shared" si="23"/>
        <v>45.75</v>
      </c>
      <c r="S107" s="36">
        <f t="shared" si="23"/>
        <v>45.5</v>
      </c>
      <c r="T107" s="36">
        <f t="shared" si="23"/>
        <v>45.25</v>
      </c>
      <c r="U107" s="36">
        <f t="shared" si="23"/>
        <v>45</v>
      </c>
      <c r="V107" s="35">
        <f t="shared" si="22"/>
        <v>44.75</v>
      </c>
      <c r="W107" s="35">
        <f t="shared" si="22"/>
        <v>44.5</v>
      </c>
      <c r="X107" s="35">
        <f t="shared" si="22"/>
        <v>44.25</v>
      </c>
      <c r="Y107" s="35">
        <f t="shared" si="22"/>
        <v>44</v>
      </c>
      <c r="Z107" s="35">
        <f t="shared" si="22"/>
        <v>43.75</v>
      </c>
      <c r="AA107" s="35">
        <f t="shared" si="22"/>
        <v>43.5</v>
      </c>
      <c r="AB107" s="35">
        <f t="shared" si="22"/>
        <v>43.25</v>
      </c>
      <c r="AC107" s="35">
        <f t="shared" si="22"/>
        <v>43</v>
      </c>
      <c r="AD107" s="35">
        <f t="shared" si="22"/>
        <v>42.75</v>
      </c>
      <c r="AE107" s="35">
        <f t="shared" si="22"/>
        <v>42.5</v>
      </c>
      <c r="AF107" s="35">
        <f t="shared" si="22"/>
        <v>42.25</v>
      </c>
      <c r="AG107" s="35">
        <f t="shared" si="22"/>
        <v>42</v>
      </c>
      <c r="AH107" s="35">
        <f t="shared" si="22"/>
        <v>41.75</v>
      </c>
      <c r="AI107" s="35">
        <f t="shared" si="22"/>
        <v>41.5</v>
      </c>
      <c r="AJ107" s="35">
        <f t="shared" si="21"/>
        <v>41.25</v>
      </c>
      <c r="AK107" s="35">
        <f t="shared" si="21"/>
        <v>41</v>
      </c>
      <c r="AL107" s="35">
        <f t="shared" si="21"/>
        <v>40.75</v>
      </c>
      <c r="AM107" s="35">
        <f t="shared" si="21"/>
        <v>40.5</v>
      </c>
      <c r="AN107" s="35">
        <f t="shared" si="21"/>
        <v>40.25</v>
      </c>
      <c r="AO107" s="35">
        <f t="shared" si="21"/>
        <v>40</v>
      </c>
      <c r="AP107" s="35">
        <f t="shared" si="21"/>
        <v>39.75</v>
      </c>
      <c r="AQ107" s="35">
        <f t="shared" si="21"/>
        <v>39.5</v>
      </c>
      <c r="AR107" s="35">
        <f t="shared" si="21"/>
        <v>39.25</v>
      </c>
      <c r="AS107" s="35">
        <f t="shared" si="21"/>
        <v>39</v>
      </c>
      <c r="AU107" s="36">
        <f>ROUNDDOWN($E107-($E$2-AU$2)*$D107,3)</f>
        <v>45</v>
      </c>
      <c r="AV107" s="87" t="s">
        <v>65</v>
      </c>
      <c r="AW107" s="114" t="s">
        <v>74</v>
      </c>
      <c r="AX107" s="133"/>
    </row>
    <row r="108" spans="1:50" ht="16.5">
      <c r="A108" s="38"/>
      <c r="B108" s="114"/>
      <c r="C108" s="13" t="s">
        <v>64</v>
      </c>
      <c r="D108" s="6">
        <v>50</v>
      </c>
      <c r="E108" s="69">
        <v>49</v>
      </c>
      <c r="F108" s="36">
        <f t="shared" si="23"/>
        <v>48.75</v>
      </c>
      <c r="G108" s="36">
        <f t="shared" si="23"/>
        <v>48.5</v>
      </c>
      <c r="H108" s="36">
        <f t="shared" si="23"/>
        <v>48.25</v>
      </c>
      <c r="I108" s="36">
        <f t="shared" si="23"/>
        <v>48</v>
      </c>
      <c r="J108" s="36">
        <f t="shared" si="23"/>
        <v>47.75</v>
      </c>
      <c r="K108" s="36">
        <f t="shared" si="23"/>
        <v>47.5</v>
      </c>
      <c r="L108" s="36">
        <f t="shared" si="23"/>
        <v>47.25</v>
      </c>
      <c r="M108" s="36">
        <f t="shared" si="23"/>
        <v>47</v>
      </c>
      <c r="N108" s="36">
        <f t="shared" si="23"/>
        <v>46.75</v>
      </c>
      <c r="O108" s="36">
        <f t="shared" si="23"/>
        <v>46.5</v>
      </c>
      <c r="P108" s="36">
        <f t="shared" si="23"/>
        <v>46.25</v>
      </c>
      <c r="Q108" s="36">
        <f t="shared" si="23"/>
        <v>46</v>
      </c>
      <c r="R108" s="36">
        <f t="shared" si="23"/>
        <v>45.75</v>
      </c>
      <c r="S108" s="36">
        <f t="shared" si="23"/>
        <v>45.5</v>
      </c>
      <c r="T108" s="36">
        <f t="shared" si="23"/>
        <v>45.25</v>
      </c>
      <c r="U108" s="36">
        <f t="shared" si="23"/>
        <v>45</v>
      </c>
      <c r="V108" s="35">
        <f t="shared" si="22"/>
        <v>44.75</v>
      </c>
      <c r="W108" s="35">
        <f t="shared" si="22"/>
        <v>44.5</v>
      </c>
      <c r="X108" s="35">
        <f t="shared" si="22"/>
        <v>44.25</v>
      </c>
      <c r="Y108" s="35">
        <f t="shared" si="22"/>
        <v>44</v>
      </c>
      <c r="Z108" s="35">
        <f t="shared" si="22"/>
        <v>43.75</v>
      </c>
      <c r="AA108" s="35">
        <f t="shared" si="22"/>
        <v>43.5</v>
      </c>
      <c r="AB108" s="35">
        <f t="shared" si="22"/>
        <v>43.25</v>
      </c>
      <c r="AC108" s="35">
        <f t="shared" si="22"/>
        <v>43</v>
      </c>
      <c r="AD108" s="35">
        <f t="shared" si="22"/>
        <v>42.75</v>
      </c>
      <c r="AE108" s="35">
        <f t="shared" si="22"/>
        <v>42.5</v>
      </c>
      <c r="AF108" s="35">
        <f t="shared" si="22"/>
        <v>42.25</v>
      </c>
      <c r="AG108" s="35">
        <f t="shared" si="22"/>
        <v>42</v>
      </c>
      <c r="AH108" s="35">
        <f t="shared" si="22"/>
        <v>41.75</v>
      </c>
      <c r="AI108" s="35">
        <f t="shared" si="22"/>
        <v>41.5</v>
      </c>
      <c r="AJ108" s="35">
        <f t="shared" si="21"/>
        <v>41.25</v>
      </c>
      <c r="AK108" s="35">
        <f t="shared" si="21"/>
        <v>41</v>
      </c>
      <c r="AL108" s="35">
        <f t="shared" si="21"/>
        <v>40.75</v>
      </c>
      <c r="AM108" s="35">
        <f t="shared" si="21"/>
        <v>40.5</v>
      </c>
      <c r="AN108" s="35">
        <f t="shared" si="21"/>
        <v>40.25</v>
      </c>
      <c r="AO108" s="35">
        <f t="shared" si="21"/>
        <v>40</v>
      </c>
      <c r="AP108" s="35">
        <f t="shared" si="21"/>
        <v>39.75</v>
      </c>
      <c r="AQ108" s="35">
        <f t="shared" si="21"/>
        <v>39.5</v>
      </c>
      <c r="AR108" s="35">
        <f t="shared" si="21"/>
        <v>39.25</v>
      </c>
      <c r="AS108" s="35">
        <f t="shared" si="21"/>
        <v>39</v>
      </c>
      <c r="AU108" s="36">
        <f>ROUNDDOWN($E108-($E$2-AU$2)*$D108,3)</f>
        <v>45</v>
      </c>
      <c r="AV108" s="87" t="s">
        <v>64</v>
      </c>
      <c r="AW108" s="114"/>
      <c r="AX108" s="133"/>
    </row>
    <row r="109" spans="1:50" ht="16.5">
      <c r="A109" s="38"/>
      <c r="B109" s="114"/>
      <c r="C109" s="13" t="s">
        <v>68</v>
      </c>
      <c r="D109" s="6">
        <v>50</v>
      </c>
      <c r="E109" s="69">
        <v>49</v>
      </c>
      <c r="F109" s="36">
        <f t="shared" si="23"/>
        <v>48.75</v>
      </c>
      <c r="G109" s="36">
        <f t="shared" si="23"/>
        <v>48.5</v>
      </c>
      <c r="H109" s="36">
        <f t="shared" si="23"/>
        <v>48.25</v>
      </c>
      <c r="I109" s="36">
        <f t="shared" si="23"/>
        <v>48</v>
      </c>
      <c r="J109" s="36">
        <f t="shared" si="23"/>
        <v>47.75</v>
      </c>
      <c r="K109" s="36">
        <f t="shared" si="23"/>
        <v>47.5</v>
      </c>
      <c r="L109" s="36">
        <f t="shared" si="23"/>
        <v>47.25</v>
      </c>
      <c r="M109" s="36">
        <f t="shared" si="23"/>
        <v>47</v>
      </c>
      <c r="N109" s="36">
        <f t="shared" si="23"/>
        <v>46.75</v>
      </c>
      <c r="O109" s="36">
        <f t="shared" si="23"/>
        <v>46.5</v>
      </c>
      <c r="P109" s="36">
        <f t="shared" si="23"/>
        <v>46.25</v>
      </c>
      <c r="Q109" s="36">
        <f t="shared" si="23"/>
        <v>46</v>
      </c>
      <c r="R109" s="36">
        <f t="shared" si="23"/>
        <v>45.75</v>
      </c>
      <c r="S109" s="36">
        <f t="shared" si="23"/>
        <v>45.5</v>
      </c>
      <c r="T109" s="36">
        <f t="shared" si="23"/>
        <v>45.25</v>
      </c>
      <c r="U109" s="36">
        <f t="shared" si="23"/>
        <v>45</v>
      </c>
      <c r="V109" s="35">
        <f t="shared" si="22"/>
        <v>44.75</v>
      </c>
      <c r="W109" s="35">
        <f t="shared" si="22"/>
        <v>44.5</v>
      </c>
      <c r="X109" s="35">
        <f t="shared" si="22"/>
        <v>44.25</v>
      </c>
      <c r="Y109" s="35">
        <f t="shared" si="22"/>
        <v>44</v>
      </c>
      <c r="Z109" s="35">
        <f t="shared" si="22"/>
        <v>43.75</v>
      </c>
      <c r="AA109" s="35">
        <f t="shared" si="22"/>
        <v>43.5</v>
      </c>
      <c r="AB109" s="35">
        <f t="shared" si="22"/>
        <v>43.25</v>
      </c>
      <c r="AC109" s="35">
        <f t="shared" si="22"/>
        <v>43</v>
      </c>
      <c r="AD109" s="35">
        <f t="shared" si="22"/>
        <v>42.75</v>
      </c>
      <c r="AE109" s="35">
        <f t="shared" si="22"/>
        <v>42.5</v>
      </c>
      <c r="AF109" s="35">
        <f t="shared" si="22"/>
        <v>42.25</v>
      </c>
      <c r="AG109" s="35">
        <f t="shared" si="22"/>
        <v>42</v>
      </c>
      <c r="AH109" s="35">
        <f t="shared" si="22"/>
        <v>41.75</v>
      </c>
      <c r="AI109" s="35">
        <f t="shared" si="22"/>
        <v>41.5</v>
      </c>
      <c r="AJ109" s="35">
        <f t="shared" si="21"/>
        <v>41.25</v>
      </c>
      <c r="AK109" s="35">
        <f t="shared" si="21"/>
        <v>41</v>
      </c>
      <c r="AL109" s="35">
        <f t="shared" si="21"/>
        <v>40.75</v>
      </c>
      <c r="AM109" s="35">
        <f t="shared" si="21"/>
        <v>40.5</v>
      </c>
      <c r="AN109" s="35">
        <f t="shared" si="21"/>
        <v>40.25</v>
      </c>
      <c r="AO109" s="35">
        <f t="shared" si="21"/>
        <v>40</v>
      </c>
      <c r="AP109" s="35">
        <f t="shared" si="21"/>
        <v>39.75</v>
      </c>
      <c r="AQ109" s="35">
        <f t="shared" si="21"/>
        <v>39.5</v>
      </c>
      <c r="AR109" s="35">
        <f t="shared" si="21"/>
        <v>39.25</v>
      </c>
      <c r="AS109" s="35">
        <f t="shared" si="21"/>
        <v>39</v>
      </c>
      <c r="AU109" s="36">
        <f>ROUNDDOWN($E109-($E$2-AU$2)*$D109,3)</f>
        <v>45</v>
      </c>
      <c r="AV109" s="87" t="s">
        <v>68</v>
      </c>
      <c r="AW109" s="114"/>
      <c r="AX109" s="133"/>
    </row>
    <row r="110" spans="1:50" ht="16.5">
      <c r="A110" s="38"/>
      <c r="B110" s="119" t="s">
        <v>73</v>
      </c>
      <c r="C110" s="14" t="s">
        <v>65</v>
      </c>
      <c r="D110" s="6">
        <v>1000</v>
      </c>
      <c r="E110" s="69">
        <v>980</v>
      </c>
      <c r="F110" s="36">
        <f t="shared" si="23"/>
        <v>975</v>
      </c>
      <c r="G110" s="36">
        <f t="shared" si="23"/>
        <v>970</v>
      </c>
      <c r="H110" s="36">
        <f t="shared" si="23"/>
        <v>965</v>
      </c>
      <c r="I110" s="36">
        <f t="shared" si="23"/>
        <v>960</v>
      </c>
      <c r="J110" s="36">
        <f t="shared" si="23"/>
        <v>955</v>
      </c>
      <c r="K110" s="36">
        <f t="shared" si="23"/>
        <v>950</v>
      </c>
      <c r="L110" s="36">
        <f t="shared" si="23"/>
        <v>945</v>
      </c>
      <c r="M110" s="36">
        <f t="shared" si="23"/>
        <v>940</v>
      </c>
      <c r="N110" s="36">
        <f t="shared" si="23"/>
        <v>935</v>
      </c>
      <c r="O110" s="36">
        <f t="shared" si="23"/>
        <v>930</v>
      </c>
      <c r="P110" s="36">
        <f t="shared" si="23"/>
        <v>925</v>
      </c>
      <c r="Q110" s="36">
        <f t="shared" si="23"/>
        <v>920</v>
      </c>
      <c r="R110" s="36">
        <f t="shared" si="23"/>
        <v>915</v>
      </c>
      <c r="S110" s="36">
        <f t="shared" si="23"/>
        <v>910</v>
      </c>
      <c r="T110" s="36">
        <f t="shared" si="23"/>
        <v>905</v>
      </c>
      <c r="U110" s="36">
        <f t="shared" si="23"/>
        <v>900</v>
      </c>
      <c r="V110" s="35">
        <f t="shared" si="22"/>
        <v>895</v>
      </c>
      <c r="W110" s="35">
        <f t="shared" si="22"/>
        <v>890</v>
      </c>
      <c r="X110" s="35">
        <f t="shared" si="22"/>
        <v>885</v>
      </c>
      <c r="Y110" s="35">
        <f t="shared" si="22"/>
        <v>880</v>
      </c>
      <c r="Z110" s="35">
        <f t="shared" si="22"/>
        <v>875</v>
      </c>
      <c r="AA110" s="35">
        <f t="shared" si="22"/>
        <v>870</v>
      </c>
      <c r="AB110" s="35">
        <f t="shared" si="22"/>
        <v>865</v>
      </c>
      <c r="AC110" s="35">
        <f t="shared" si="22"/>
        <v>860</v>
      </c>
      <c r="AD110" s="35">
        <f t="shared" si="22"/>
        <v>855</v>
      </c>
      <c r="AE110" s="35">
        <f t="shared" si="22"/>
        <v>850</v>
      </c>
      <c r="AF110" s="35">
        <f t="shared" si="22"/>
        <v>845</v>
      </c>
      <c r="AG110" s="35">
        <f t="shared" si="22"/>
        <v>840</v>
      </c>
      <c r="AH110" s="35">
        <f t="shared" si="22"/>
        <v>835</v>
      </c>
      <c r="AI110" s="35">
        <f t="shared" si="22"/>
        <v>830</v>
      </c>
      <c r="AJ110" s="35">
        <f t="shared" si="21"/>
        <v>825</v>
      </c>
      <c r="AK110" s="35">
        <f t="shared" si="21"/>
        <v>820</v>
      </c>
      <c r="AL110" s="35">
        <f t="shared" si="21"/>
        <v>815</v>
      </c>
      <c r="AM110" s="35">
        <f t="shared" si="21"/>
        <v>810</v>
      </c>
      <c r="AN110" s="35">
        <f t="shared" si="21"/>
        <v>805</v>
      </c>
      <c r="AO110" s="35">
        <f t="shared" si="21"/>
        <v>800</v>
      </c>
      <c r="AP110" s="35">
        <f t="shared" si="21"/>
        <v>795</v>
      </c>
      <c r="AQ110" s="35">
        <f t="shared" si="21"/>
        <v>790</v>
      </c>
      <c r="AR110" s="35">
        <f t="shared" si="21"/>
        <v>785</v>
      </c>
      <c r="AS110" s="35">
        <f t="shared" si="21"/>
        <v>780</v>
      </c>
      <c r="AU110" s="36">
        <f>ROUNDDOWN($E110-($E$2-AU$2)*$D110,3)</f>
        <v>900</v>
      </c>
      <c r="AV110" s="88" t="s">
        <v>65</v>
      </c>
      <c r="AW110" s="119" t="s">
        <v>73</v>
      </c>
      <c r="AX110" s="133"/>
    </row>
    <row r="111" spans="1:50" ht="16.5">
      <c r="A111" s="38"/>
      <c r="B111" s="119"/>
      <c r="C111" s="14" t="s">
        <v>64</v>
      </c>
      <c r="D111" s="6">
        <v>1000</v>
      </c>
      <c r="E111" s="69">
        <v>980</v>
      </c>
      <c r="F111" s="36">
        <f t="shared" si="23"/>
        <v>975</v>
      </c>
      <c r="G111" s="36">
        <f t="shared" si="23"/>
        <v>970</v>
      </c>
      <c r="H111" s="36">
        <f t="shared" si="23"/>
        <v>965</v>
      </c>
      <c r="I111" s="36">
        <f t="shared" si="23"/>
        <v>960</v>
      </c>
      <c r="J111" s="36">
        <f t="shared" si="23"/>
        <v>955</v>
      </c>
      <c r="K111" s="36">
        <f t="shared" si="23"/>
        <v>950</v>
      </c>
      <c r="L111" s="36">
        <f t="shared" si="23"/>
        <v>945</v>
      </c>
      <c r="M111" s="36">
        <f t="shared" si="23"/>
        <v>940</v>
      </c>
      <c r="N111" s="36">
        <f t="shared" si="23"/>
        <v>935</v>
      </c>
      <c r="O111" s="36">
        <f t="shared" si="23"/>
        <v>930</v>
      </c>
      <c r="P111" s="36">
        <f t="shared" si="23"/>
        <v>925</v>
      </c>
      <c r="Q111" s="36">
        <f t="shared" si="23"/>
        <v>920</v>
      </c>
      <c r="R111" s="36">
        <f t="shared" si="23"/>
        <v>915</v>
      </c>
      <c r="S111" s="36">
        <f t="shared" si="23"/>
        <v>910</v>
      </c>
      <c r="T111" s="36">
        <f t="shared" si="23"/>
        <v>905</v>
      </c>
      <c r="U111" s="36">
        <f t="shared" si="23"/>
        <v>900</v>
      </c>
      <c r="V111" s="35">
        <f t="shared" si="22"/>
        <v>895</v>
      </c>
      <c r="W111" s="35">
        <f t="shared" si="22"/>
        <v>890</v>
      </c>
      <c r="X111" s="35">
        <f t="shared" si="22"/>
        <v>885</v>
      </c>
      <c r="Y111" s="35">
        <f t="shared" si="22"/>
        <v>880</v>
      </c>
      <c r="Z111" s="35">
        <f t="shared" si="22"/>
        <v>875</v>
      </c>
      <c r="AA111" s="35">
        <f t="shared" si="22"/>
        <v>870</v>
      </c>
      <c r="AB111" s="35">
        <f t="shared" si="22"/>
        <v>865</v>
      </c>
      <c r="AC111" s="35">
        <f t="shared" si="22"/>
        <v>860</v>
      </c>
      <c r="AD111" s="35">
        <f t="shared" si="22"/>
        <v>855</v>
      </c>
      <c r="AE111" s="35">
        <f t="shared" si="22"/>
        <v>850</v>
      </c>
      <c r="AF111" s="35">
        <f t="shared" si="22"/>
        <v>845</v>
      </c>
      <c r="AG111" s="35">
        <f t="shared" si="22"/>
        <v>840</v>
      </c>
      <c r="AH111" s="35">
        <f t="shared" si="22"/>
        <v>835</v>
      </c>
      <c r="AI111" s="35">
        <f t="shared" si="22"/>
        <v>830</v>
      </c>
      <c r="AJ111" s="35">
        <f t="shared" si="21"/>
        <v>825</v>
      </c>
      <c r="AK111" s="35">
        <f t="shared" si="21"/>
        <v>820</v>
      </c>
      <c r="AL111" s="35">
        <f t="shared" si="21"/>
        <v>815</v>
      </c>
      <c r="AM111" s="35">
        <f t="shared" si="21"/>
        <v>810</v>
      </c>
      <c r="AN111" s="35">
        <f t="shared" si="21"/>
        <v>805</v>
      </c>
      <c r="AO111" s="35">
        <f t="shared" si="21"/>
        <v>800</v>
      </c>
      <c r="AP111" s="35">
        <f t="shared" si="21"/>
        <v>795</v>
      </c>
      <c r="AQ111" s="35">
        <f t="shared" si="21"/>
        <v>790</v>
      </c>
      <c r="AR111" s="35">
        <f t="shared" si="21"/>
        <v>785</v>
      </c>
      <c r="AS111" s="35">
        <f t="shared" si="21"/>
        <v>780</v>
      </c>
      <c r="AU111" s="36">
        <f>ROUNDDOWN($E111-($E$2-AU$2)*$D111,3)</f>
        <v>900</v>
      </c>
      <c r="AV111" s="88" t="s">
        <v>64</v>
      </c>
      <c r="AW111" s="119"/>
      <c r="AX111" s="133"/>
    </row>
    <row r="112" spans="1:50" ht="16.5">
      <c r="A112" s="38"/>
      <c r="B112" s="119"/>
      <c r="C112" s="14" t="s">
        <v>72</v>
      </c>
      <c r="D112" s="6">
        <v>1000</v>
      </c>
      <c r="E112" s="69">
        <v>980</v>
      </c>
      <c r="F112" s="36">
        <f t="shared" si="23"/>
        <v>975</v>
      </c>
      <c r="G112" s="36">
        <f t="shared" si="23"/>
        <v>970</v>
      </c>
      <c r="H112" s="36">
        <f t="shared" si="23"/>
        <v>965</v>
      </c>
      <c r="I112" s="36">
        <f t="shared" si="23"/>
        <v>960</v>
      </c>
      <c r="J112" s="36">
        <f t="shared" si="23"/>
        <v>955</v>
      </c>
      <c r="K112" s="36">
        <f t="shared" si="23"/>
        <v>950</v>
      </c>
      <c r="L112" s="36">
        <f t="shared" si="23"/>
        <v>945</v>
      </c>
      <c r="M112" s="36">
        <f t="shared" si="23"/>
        <v>940</v>
      </c>
      <c r="N112" s="36">
        <f t="shared" si="23"/>
        <v>935</v>
      </c>
      <c r="O112" s="36">
        <f t="shared" si="23"/>
        <v>930</v>
      </c>
      <c r="P112" s="36">
        <f t="shared" si="23"/>
        <v>925</v>
      </c>
      <c r="Q112" s="36">
        <f t="shared" si="23"/>
        <v>920</v>
      </c>
      <c r="R112" s="36">
        <f t="shared" si="23"/>
        <v>915</v>
      </c>
      <c r="S112" s="36">
        <f t="shared" si="23"/>
        <v>910</v>
      </c>
      <c r="T112" s="36">
        <f t="shared" si="23"/>
        <v>905</v>
      </c>
      <c r="U112" s="36">
        <f t="shared" si="23"/>
        <v>900</v>
      </c>
      <c r="V112" s="35">
        <f t="shared" si="22"/>
        <v>895</v>
      </c>
      <c r="W112" s="35">
        <f t="shared" si="22"/>
        <v>890</v>
      </c>
      <c r="X112" s="35">
        <f t="shared" si="22"/>
        <v>885</v>
      </c>
      <c r="Y112" s="35">
        <f t="shared" si="22"/>
        <v>880</v>
      </c>
      <c r="Z112" s="35">
        <f t="shared" si="22"/>
        <v>875</v>
      </c>
      <c r="AA112" s="35">
        <f t="shared" si="22"/>
        <v>870</v>
      </c>
      <c r="AB112" s="35">
        <f t="shared" si="22"/>
        <v>865</v>
      </c>
      <c r="AC112" s="35">
        <f t="shared" si="22"/>
        <v>860</v>
      </c>
      <c r="AD112" s="35">
        <f t="shared" si="22"/>
        <v>855</v>
      </c>
      <c r="AE112" s="35">
        <f t="shared" si="22"/>
        <v>850</v>
      </c>
      <c r="AF112" s="35">
        <f t="shared" si="22"/>
        <v>845</v>
      </c>
      <c r="AG112" s="35">
        <f t="shared" si="22"/>
        <v>840</v>
      </c>
      <c r="AH112" s="35">
        <f t="shared" si="22"/>
        <v>835</v>
      </c>
      <c r="AI112" s="35">
        <f t="shared" si="22"/>
        <v>830</v>
      </c>
      <c r="AJ112" s="35">
        <f t="shared" si="21"/>
        <v>825</v>
      </c>
      <c r="AK112" s="35">
        <f t="shared" si="21"/>
        <v>820</v>
      </c>
      <c r="AL112" s="35">
        <f t="shared" si="21"/>
        <v>815</v>
      </c>
      <c r="AM112" s="35">
        <f t="shared" si="21"/>
        <v>810</v>
      </c>
      <c r="AN112" s="35">
        <f t="shared" si="21"/>
        <v>805</v>
      </c>
      <c r="AO112" s="35">
        <f t="shared" si="21"/>
        <v>800</v>
      </c>
      <c r="AP112" s="35">
        <f t="shared" si="21"/>
        <v>795</v>
      </c>
      <c r="AQ112" s="35">
        <f t="shared" si="21"/>
        <v>790</v>
      </c>
      <c r="AR112" s="35">
        <f t="shared" si="21"/>
        <v>785</v>
      </c>
      <c r="AS112" s="35">
        <f t="shared" si="21"/>
        <v>780</v>
      </c>
      <c r="AU112" s="36">
        <f>ROUNDDOWN($E112-($E$2-AU$2)*$D112,3)</f>
        <v>900</v>
      </c>
      <c r="AV112" s="88" t="s">
        <v>72</v>
      </c>
      <c r="AW112" s="119"/>
      <c r="AX112" s="133"/>
    </row>
    <row r="113" spans="1:50" ht="16.5">
      <c r="A113" s="38"/>
      <c r="B113" s="119" t="s">
        <v>71</v>
      </c>
      <c r="C113" s="14" t="s">
        <v>70</v>
      </c>
      <c r="D113" s="6">
        <v>333.33300000000003</v>
      </c>
      <c r="E113" s="69">
        <v>326.666</v>
      </c>
      <c r="F113" s="36">
        <f t="shared" si="23"/>
        <v>324.99900000000002</v>
      </c>
      <c r="G113" s="36">
        <f t="shared" si="23"/>
        <v>323.33199999999999</v>
      </c>
      <c r="H113" s="36">
        <f t="shared" si="23"/>
        <v>321.666</v>
      </c>
      <c r="I113" s="36">
        <f t="shared" si="23"/>
        <v>319.99900000000002</v>
      </c>
      <c r="J113" s="36">
        <f t="shared" si="23"/>
        <v>318.33199999999999</v>
      </c>
      <c r="K113" s="36">
        <f t="shared" si="23"/>
        <v>316.666</v>
      </c>
      <c r="L113" s="36">
        <f t="shared" si="23"/>
        <v>314.99900000000002</v>
      </c>
      <c r="M113" s="36">
        <f t="shared" si="23"/>
        <v>313.33199999999999</v>
      </c>
      <c r="N113" s="36">
        <f t="shared" si="23"/>
        <v>311.666</v>
      </c>
      <c r="O113" s="36">
        <f t="shared" si="23"/>
        <v>309.99900000000002</v>
      </c>
      <c r="P113" s="36">
        <f t="shared" si="23"/>
        <v>308.33199999999999</v>
      </c>
      <c r="Q113" s="36">
        <f t="shared" si="23"/>
        <v>306.666</v>
      </c>
      <c r="R113" s="36">
        <f t="shared" si="23"/>
        <v>304.99900000000002</v>
      </c>
      <c r="S113" s="36">
        <f t="shared" si="23"/>
        <v>303.33199999999999</v>
      </c>
      <c r="T113" s="36">
        <f t="shared" si="23"/>
        <v>301.666</v>
      </c>
      <c r="U113" s="36">
        <f t="shared" si="23"/>
        <v>299.99900000000002</v>
      </c>
      <c r="V113" s="35">
        <f t="shared" si="22"/>
        <v>298.33199999999999</v>
      </c>
      <c r="W113" s="35">
        <f t="shared" si="22"/>
        <v>296.666</v>
      </c>
      <c r="X113" s="35">
        <f t="shared" si="22"/>
        <v>294.99900000000002</v>
      </c>
      <c r="Y113" s="35">
        <f t="shared" si="22"/>
        <v>293.33199999999999</v>
      </c>
      <c r="Z113" s="35">
        <f t="shared" si="22"/>
        <v>291.666</v>
      </c>
      <c r="AA113" s="35">
        <f t="shared" si="22"/>
        <v>289.99900000000002</v>
      </c>
      <c r="AB113" s="35">
        <f t="shared" si="22"/>
        <v>288.33199999999999</v>
      </c>
      <c r="AC113" s="35">
        <f t="shared" si="22"/>
        <v>286.666</v>
      </c>
      <c r="AD113" s="35">
        <f t="shared" si="22"/>
        <v>284.99900000000002</v>
      </c>
      <c r="AE113" s="35">
        <f t="shared" si="22"/>
        <v>283.33199999999999</v>
      </c>
      <c r="AF113" s="35">
        <f t="shared" si="22"/>
        <v>281.666</v>
      </c>
      <c r="AG113" s="35">
        <f t="shared" si="22"/>
        <v>279.99900000000002</v>
      </c>
      <c r="AH113" s="35">
        <f t="shared" si="22"/>
        <v>278.33199999999999</v>
      </c>
      <c r="AI113" s="35">
        <f t="shared" si="22"/>
        <v>276.666</v>
      </c>
      <c r="AJ113" s="35">
        <f t="shared" si="21"/>
        <v>274.99900000000002</v>
      </c>
      <c r="AK113" s="35">
        <f t="shared" si="21"/>
        <v>273.33199999999999</v>
      </c>
      <c r="AL113" s="35">
        <f t="shared" si="21"/>
        <v>271.666</v>
      </c>
      <c r="AM113" s="35">
        <f t="shared" si="21"/>
        <v>269.99900000000002</v>
      </c>
      <c r="AN113" s="35">
        <f t="shared" si="21"/>
        <v>268.33199999999999</v>
      </c>
      <c r="AO113" s="35">
        <f t="shared" si="21"/>
        <v>266.666</v>
      </c>
      <c r="AP113" s="35">
        <f t="shared" si="21"/>
        <v>264.99900000000002</v>
      </c>
      <c r="AQ113" s="35">
        <f t="shared" si="21"/>
        <v>263.33199999999999</v>
      </c>
      <c r="AR113" s="35">
        <f t="shared" si="21"/>
        <v>261.666</v>
      </c>
      <c r="AS113" s="35">
        <f t="shared" si="21"/>
        <v>259.99900000000002</v>
      </c>
      <c r="AU113" s="36">
        <f>ROUNDDOWN($E113-($E$2-AU$2)*$D113,3)</f>
        <v>299.99900000000002</v>
      </c>
      <c r="AV113" s="88" t="s">
        <v>70</v>
      </c>
      <c r="AW113" s="119" t="s">
        <v>71</v>
      </c>
      <c r="AX113" s="133"/>
    </row>
    <row r="114" spans="1:50" ht="16.5">
      <c r="A114" s="38"/>
      <c r="B114" s="119"/>
      <c r="C114" s="14" t="s">
        <v>69</v>
      </c>
      <c r="D114" s="6">
        <v>166.666</v>
      </c>
      <c r="E114" s="69">
        <v>163.333</v>
      </c>
      <c r="F114" s="36">
        <f t="shared" si="23"/>
        <v>162.499</v>
      </c>
      <c r="G114" s="36">
        <f t="shared" si="23"/>
        <v>161.666</v>
      </c>
      <c r="H114" s="36">
        <f t="shared" si="23"/>
        <v>160.833</v>
      </c>
      <c r="I114" s="36">
        <f t="shared" si="23"/>
        <v>159.999</v>
      </c>
      <c r="J114" s="36">
        <f t="shared" si="23"/>
        <v>159.166</v>
      </c>
      <c r="K114" s="36">
        <f t="shared" si="23"/>
        <v>158.333</v>
      </c>
      <c r="L114" s="36">
        <f t="shared" si="23"/>
        <v>157.499</v>
      </c>
      <c r="M114" s="36">
        <f t="shared" si="23"/>
        <v>156.666</v>
      </c>
      <c r="N114" s="36">
        <f t="shared" si="23"/>
        <v>155.833</v>
      </c>
      <c r="O114" s="36">
        <f t="shared" si="23"/>
        <v>154.999</v>
      </c>
      <c r="P114" s="36">
        <f t="shared" si="23"/>
        <v>154.166</v>
      </c>
      <c r="Q114" s="36">
        <f t="shared" si="23"/>
        <v>153.333</v>
      </c>
      <c r="R114" s="36">
        <f t="shared" si="23"/>
        <v>152.499</v>
      </c>
      <c r="S114" s="36">
        <f t="shared" si="23"/>
        <v>151.666</v>
      </c>
      <c r="T114" s="36">
        <f t="shared" si="23"/>
        <v>150.833</v>
      </c>
      <c r="U114" s="36">
        <f t="shared" si="23"/>
        <v>149.999</v>
      </c>
      <c r="V114" s="35">
        <f t="shared" si="22"/>
        <v>149.166</v>
      </c>
      <c r="W114" s="35">
        <f t="shared" si="22"/>
        <v>148.333</v>
      </c>
      <c r="X114" s="35">
        <f t="shared" si="22"/>
        <v>147.499</v>
      </c>
      <c r="Y114" s="35">
        <f t="shared" si="22"/>
        <v>146.666</v>
      </c>
      <c r="Z114" s="35">
        <f t="shared" si="22"/>
        <v>145.833</v>
      </c>
      <c r="AA114" s="35">
        <f t="shared" si="22"/>
        <v>144.999</v>
      </c>
      <c r="AB114" s="35">
        <f t="shared" si="22"/>
        <v>144.166</v>
      </c>
      <c r="AC114" s="35">
        <f t="shared" si="22"/>
        <v>143.333</v>
      </c>
      <c r="AD114" s="35">
        <f t="shared" si="22"/>
        <v>142.499</v>
      </c>
      <c r="AE114" s="35">
        <f t="shared" si="22"/>
        <v>141.666</v>
      </c>
      <c r="AF114" s="35">
        <f t="shared" si="22"/>
        <v>140.833</v>
      </c>
      <c r="AG114" s="35">
        <f t="shared" si="22"/>
        <v>139.999</v>
      </c>
      <c r="AH114" s="35">
        <f t="shared" si="22"/>
        <v>139.166</v>
      </c>
      <c r="AI114" s="35">
        <f t="shared" si="22"/>
        <v>138.333</v>
      </c>
      <c r="AJ114" s="35">
        <f t="shared" si="21"/>
        <v>137.499</v>
      </c>
      <c r="AK114" s="35">
        <f t="shared" si="21"/>
        <v>136.666</v>
      </c>
      <c r="AL114" s="35">
        <f t="shared" si="21"/>
        <v>135.833</v>
      </c>
      <c r="AM114" s="35">
        <f t="shared" si="21"/>
        <v>134.999</v>
      </c>
      <c r="AN114" s="35">
        <f t="shared" si="21"/>
        <v>134.166</v>
      </c>
      <c r="AO114" s="35">
        <f t="shared" si="21"/>
        <v>133.333</v>
      </c>
      <c r="AP114" s="35">
        <f t="shared" si="21"/>
        <v>132.499</v>
      </c>
      <c r="AQ114" s="35">
        <f t="shared" si="21"/>
        <v>131.666</v>
      </c>
      <c r="AR114" s="35">
        <f t="shared" si="21"/>
        <v>130.833</v>
      </c>
      <c r="AS114" s="35">
        <f t="shared" si="21"/>
        <v>129.999</v>
      </c>
      <c r="AU114" s="36">
        <f>ROUNDDOWN($E114-($E$2-AU$2)*$D114,3)</f>
        <v>149.999</v>
      </c>
      <c r="AV114" s="88" t="s">
        <v>69</v>
      </c>
      <c r="AW114" s="119"/>
      <c r="AX114" s="133"/>
    </row>
    <row r="115" spans="1:50" ht="16.5">
      <c r="A115" s="38"/>
      <c r="B115" s="119"/>
      <c r="C115" s="14" t="s">
        <v>68</v>
      </c>
      <c r="D115" s="6">
        <v>333.33300000000003</v>
      </c>
      <c r="E115" s="69">
        <v>326.666</v>
      </c>
      <c r="F115" s="36">
        <f t="shared" si="23"/>
        <v>324.99900000000002</v>
      </c>
      <c r="G115" s="36">
        <f t="shared" si="23"/>
        <v>323.33199999999999</v>
      </c>
      <c r="H115" s="36">
        <f t="shared" si="23"/>
        <v>321.666</v>
      </c>
      <c r="I115" s="36">
        <f t="shared" si="23"/>
        <v>319.99900000000002</v>
      </c>
      <c r="J115" s="36">
        <f t="shared" si="23"/>
        <v>318.33199999999999</v>
      </c>
      <c r="K115" s="36">
        <f t="shared" si="23"/>
        <v>316.666</v>
      </c>
      <c r="L115" s="36">
        <f t="shared" si="23"/>
        <v>314.99900000000002</v>
      </c>
      <c r="M115" s="36">
        <f t="shared" si="23"/>
        <v>313.33199999999999</v>
      </c>
      <c r="N115" s="36">
        <f t="shared" si="23"/>
        <v>311.666</v>
      </c>
      <c r="O115" s="36">
        <f t="shared" si="23"/>
        <v>309.99900000000002</v>
      </c>
      <c r="P115" s="36">
        <f t="shared" si="23"/>
        <v>308.33199999999999</v>
      </c>
      <c r="Q115" s="36">
        <f t="shared" si="23"/>
        <v>306.666</v>
      </c>
      <c r="R115" s="36">
        <f t="shared" si="23"/>
        <v>304.99900000000002</v>
      </c>
      <c r="S115" s="36">
        <f t="shared" si="23"/>
        <v>303.33199999999999</v>
      </c>
      <c r="T115" s="36">
        <f t="shared" si="23"/>
        <v>301.666</v>
      </c>
      <c r="U115" s="36">
        <f t="shared" si="23"/>
        <v>299.99900000000002</v>
      </c>
      <c r="V115" s="35">
        <f t="shared" si="22"/>
        <v>298.33199999999999</v>
      </c>
      <c r="W115" s="35">
        <f t="shared" si="22"/>
        <v>296.666</v>
      </c>
      <c r="X115" s="35">
        <f t="shared" si="22"/>
        <v>294.99900000000002</v>
      </c>
      <c r="Y115" s="35">
        <f t="shared" si="22"/>
        <v>293.33199999999999</v>
      </c>
      <c r="Z115" s="35">
        <f t="shared" si="22"/>
        <v>291.666</v>
      </c>
      <c r="AA115" s="35">
        <f t="shared" si="22"/>
        <v>289.99900000000002</v>
      </c>
      <c r="AB115" s="35">
        <f t="shared" si="22"/>
        <v>288.33199999999999</v>
      </c>
      <c r="AC115" s="35">
        <f t="shared" si="22"/>
        <v>286.666</v>
      </c>
      <c r="AD115" s="35">
        <f t="shared" si="22"/>
        <v>284.99900000000002</v>
      </c>
      <c r="AE115" s="35">
        <f t="shared" si="22"/>
        <v>283.33199999999999</v>
      </c>
      <c r="AF115" s="35">
        <f t="shared" si="22"/>
        <v>281.666</v>
      </c>
      <c r="AG115" s="35">
        <f t="shared" si="22"/>
        <v>279.99900000000002</v>
      </c>
      <c r="AH115" s="35">
        <f t="shared" si="22"/>
        <v>278.33199999999999</v>
      </c>
      <c r="AI115" s="35">
        <f t="shared" si="22"/>
        <v>276.666</v>
      </c>
      <c r="AJ115" s="35">
        <f t="shared" si="22"/>
        <v>274.99900000000002</v>
      </c>
      <c r="AK115" s="35">
        <f t="shared" si="22"/>
        <v>273.33199999999999</v>
      </c>
      <c r="AL115" s="35">
        <f t="shared" ref="AL115:AS122" si="24">ROUNDDOWN($E115-($E$2-AL$2)*$D115,3)</f>
        <v>271.666</v>
      </c>
      <c r="AM115" s="35">
        <f t="shared" si="24"/>
        <v>269.99900000000002</v>
      </c>
      <c r="AN115" s="35">
        <f t="shared" si="24"/>
        <v>268.33199999999999</v>
      </c>
      <c r="AO115" s="35">
        <f t="shared" si="24"/>
        <v>266.666</v>
      </c>
      <c r="AP115" s="35">
        <f t="shared" si="24"/>
        <v>264.99900000000002</v>
      </c>
      <c r="AQ115" s="35">
        <f t="shared" si="24"/>
        <v>263.33199999999999</v>
      </c>
      <c r="AR115" s="35">
        <f t="shared" si="24"/>
        <v>261.666</v>
      </c>
      <c r="AS115" s="35">
        <f t="shared" si="24"/>
        <v>259.99900000000002</v>
      </c>
      <c r="AU115" s="36">
        <f>ROUNDDOWN($E115-($E$2-AU$2)*$D115,3)</f>
        <v>299.99900000000002</v>
      </c>
      <c r="AV115" s="88" t="s">
        <v>68</v>
      </c>
      <c r="AW115" s="119"/>
      <c r="AX115" s="133"/>
    </row>
    <row r="116" spans="1:50" ht="16.5">
      <c r="A116" s="38"/>
      <c r="B116" s="119"/>
      <c r="C116" s="14" t="s">
        <v>67</v>
      </c>
      <c r="D116" s="6">
        <v>333.33300000000003</v>
      </c>
      <c r="E116" s="69">
        <v>326.666</v>
      </c>
      <c r="F116" s="36">
        <f t="shared" si="23"/>
        <v>324.99900000000002</v>
      </c>
      <c r="G116" s="36">
        <f t="shared" si="23"/>
        <v>323.33199999999999</v>
      </c>
      <c r="H116" s="36">
        <f t="shared" si="23"/>
        <v>321.666</v>
      </c>
      <c r="I116" s="36">
        <f t="shared" si="23"/>
        <v>319.99900000000002</v>
      </c>
      <c r="J116" s="36">
        <f t="shared" si="23"/>
        <v>318.33199999999999</v>
      </c>
      <c r="K116" s="36">
        <f t="shared" si="23"/>
        <v>316.666</v>
      </c>
      <c r="L116" s="36">
        <f t="shared" si="23"/>
        <v>314.99900000000002</v>
      </c>
      <c r="M116" s="36">
        <f t="shared" si="23"/>
        <v>313.33199999999999</v>
      </c>
      <c r="N116" s="36">
        <f t="shared" si="23"/>
        <v>311.666</v>
      </c>
      <c r="O116" s="36">
        <f t="shared" si="23"/>
        <v>309.99900000000002</v>
      </c>
      <c r="P116" s="36">
        <f t="shared" si="23"/>
        <v>308.33199999999999</v>
      </c>
      <c r="Q116" s="36">
        <f t="shared" si="23"/>
        <v>306.666</v>
      </c>
      <c r="R116" s="36">
        <f t="shared" si="23"/>
        <v>304.99900000000002</v>
      </c>
      <c r="S116" s="36">
        <f t="shared" si="23"/>
        <v>303.33199999999999</v>
      </c>
      <c r="T116" s="36">
        <f t="shared" si="23"/>
        <v>301.666</v>
      </c>
      <c r="U116" s="36">
        <f t="shared" ref="U116:AJ122" si="25">ROUNDDOWN($E116-($E$2-U$2)*$D116,3)</f>
        <v>299.99900000000002</v>
      </c>
      <c r="V116" s="35">
        <f t="shared" si="25"/>
        <v>298.33199999999999</v>
      </c>
      <c r="W116" s="35">
        <f t="shared" si="25"/>
        <v>296.666</v>
      </c>
      <c r="X116" s="35">
        <f t="shared" si="25"/>
        <v>294.99900000000002</v>
      </c>
      <c r="Y116" s="35">
        <f t="shared" si="25"/>
        <v>293.33199999999999</v>
      </c>
      <c r="Z116" s="35">
        <f t="shared" si="25"/>
        <v>291.666</v>
      </c>
      <c r="AA116" s="35">
        <f t="shared" si="25"/>
        <v>289.99900000000002</v>
      </c>
      <c r="AB116" s="35">
        <f t="shared" si="25"/>
        <v>288.33199999999999</v>
      </c>
      <c r="AC116" s="35">
        <f t="shared" si="25"/>
        <v>286.666</v>
      </c>
      <c r="AD116" s="35">
        <f t="shared" si="25"/>
        <v>284.99900000000002</v>
      </c>
      <c r="AE116" s="35">
        <f t="shared" si="25"/>
        <v>283.33199999999999</v>
      </c>
      <c r="AF116" s="35">
        <f t="shared" si="25"/>
        <v>281.666</v>
      </c>
      <c r="AG116" s="35">
        <f t="shared" si="25"/>
        <v>279.99900000000002</v>
      </c>
      <c r="AH116" s="35">
        <f t="shared" si="25"/>
        <v>278.33199999999999</v>
      </c>
      <c r="AI116" s="35">
        <f t="shared" si="25"/>
        <v>276.666</v>
      </c>
      <c r="AJ116" s="35">
        <f t="shared" si="25"/>
        <v>274.99900000000002</v>
      </c>
      <c r="AK116" s="35">
        <f t="shared" ref="AK116:AK122" si="26">ROUNDDOWN($E116-($E$2-AK$2)*$D116,3)</f>
        <v>273.33199999999999</v>
      </c>
      <c r="AL116" s="35">
        <f t="shared" si="24"/>
        <v>271.666</v>
      </c>
      <c r="AM116" s="35">
        <f t="shared" si="24"/>
        <v>269.99900000000002</v>
      </c>
      <c r="AN116" s="35">
        <f t="shared" si="24"/>
        <v>268.33199999999999</v>
      </c>
      <c r="AO116" s="35">
        <f t="shared" si="24"/>
        <v>266.666</v>
      </c>
      <c r="AP116" s="35">
        <f t="shared" si="24"/>
        <v>264.99900000000002</v>
      </c>
      <c r="AQ116" s="35">
        <f t="shared" si="24"/>
        <v>263.33199999999999</v>
      </c>
      <c r="AR116" s="35">
        <f t="shared" si="24"/>
        <v>261.666</v>
      </c>
      <c r="AS116" s="35">
        <f t="shared" si="24"/>
        <v>259.99900000000002</v>
      </c>
      <c r="AU116" s="36">
        <f>ROUNDDOWN($E116-($E$2-AU$2)*$D116,3)</f>
        <v>299.99900000000002</v>
      </c>
      <c r="AV116" s="88" t="s">
        <v>67</v>
      </c>
      <c r="AW116" s="119"/>
      <c r="AX116" s="133"/>
    </row>
    <row r="117" spans="1:50" ht="16.5">
      <c r="A117" s="38"/>
      <c r="B117" s="114" t="s">
        <v>66</v>
      </c>
      <c r="C117" s="13" t="s">
        <v>65</v>
      </c>
      <c r="D117" s="6">
        <v>10000</v>
      </c>
      <c r="E117" s="69">
        <v>9800</v>
      </c>
      <c r="F117" s="36">
        <f t="shared" ref="F117:T122" si="27">ROUNDDOWN($E117-($E$2-F$2)*$D117,3)</f>
        <v>9750</v>
      </c>
      <c r="G117" s="36">
        <f t="shared" si="27"/>
        <v>9700</v>
      </c>
      <c r="H117" s="36">
        <f t="shared" si="27"/>
        <v>9650</v>
      </c>
      <c r="I117" s="36">
        <f t="shared" si="27"/>
        <v>9600</v>
      </c>
      <c r="J117" s="36">
        <f t="shared" si="27"/>
        <v>9550</v>
      </c>
      <c r="K117" s="36">
        <f t="shared" si="27"/>
        <v>9500</v>
      </c>
      <c r="L117" s="36">
        <f t="shared" si="27"/>
        <v>9450</v>
      </c>
      <c r="M117" s="36">
        <f t="shared" si="27"/>
        <v>9400</v>
      </c>
      <c r="N117" s="36">
        <f t="shared" si="27"/>
        <v>9350</v>
      </c>
      <c r="O117" s="36">
        <f t="shared" si="27"/>
        <v>9300</v>
      </c>
      <c r="P117" s="36">
        <f t="shared" si="27"/>
        <v>9250</v>
      </c>
      <c r="Q117" s="36">
        <f t="shared" si="27"/>
        <v>9200</v>
      </c>
      <c r="R117" s="36">
        <f t="shared" si="27"/>
        <v>9150</v>
      </c>
      <c r="S117" s="36">
        <f t="shared" si="27"/>
        <v>9100</v>
      </c>
      <c r="T117" s="36">
        <f t="shared" si="27"/>
        <v>9050</v>
      </c>
      <c r="U117" s="36">
        <f t="shared" si="25"/>
        <v>9000</v>
      </c>
      <c r="V117" s="35">
        <f t="shared" si="25"/>
        <v>8950</v>
      </c>
      <c r="W117" s="35">
        <f t="shared" si="25"/>
        <v>8900</v>
      </c>
      <c r="X117" s="35">
        <f t="shared" si="25"/>
        <v>8850</v>
      </c>
      <c r="Y117" s="35">
        <f t="shared" si="25"/>
        <v>8800</v>
      </c>
      <c r="Z117" s="35">
        <f t="shared" si="25"/>
        <v>8750</v>
      </c>
      <c r="AA117" s="35">
        <f t="shared" si="25"/>
        <v>8700</v>
      </c>
      <c r="AB117" s="35">
        <f t="shared" si="25"/>
        <v>8650</v>
      </c>
      <c r="AC117" s="35">
        <f t="shared" si="25"/>
        <v>8600</v>
      </c>
      <c r="AD117" s="35">
        <f t="shared" si="25"/>
        <v>8550</v>
      </c>
      <c r="AE117" s="35">
        <f t="shared" si="25"/>
        <v>8500</v>
      </c>
      <c r="AF117" s="35">
        <f t="shared" si="25"/>
        <v>8450</v>
      </c>
      <c r="AG117" s="35">
        <f t="shared" si="25"/>
        <v>8400</v>
      </c>
      <c r="AH117" s="35">
        <f t="shared" si="25"/>
        <v>8350</v>
      </c>
      <c r="AI117" s="35">
        <f t="shared" si="25"/>
        <v>8300</v>
      </c>
      <c r="AJ117" s="35">
        <f t="shared" si="25"/>
        <v>8250</v>
      </c>
      <c r="AK117" s="35">
        <f t="shared" si="26"/>
        <v>8200</v>
      </c>
      <c r="AL117" s="35">
        <f t="shared" si="24"/>
        <v>8150</v>
      </c>
      <c r="AM117" s="35">
        <f t="shared" si="24"/>
        <v>8100</v>
      </c>
      <c r="AN117" s="35">
        <f t="shared" si="24"/>
        <v>8050</v>
      </c>
      <c r="AO117" s="35">
        <f t="shared" si="24"/>
        <v>8000</v>
      </c>
      <c r="AP117" s="35">
        <f t="shared" si="24"/>
        <v>7950</v>
      </c>
      <c r="AQ117" s="35">
        <f t="shared" si="24"/>
        <v>7900</v>
      </c>
      <c r="AR117" s="35">
        <f t="shared" si="24"/>
        <v>7850</v>
      </c>
      <c r="AS117" s="35">
        <f t="shared" si="24"/>
        <v>7800</v>
      </c>
      <c r="AU117" s="36">
        <f>ROUNDDOWN($E117-($E$2-AU$2)*$D117,3)</f>
        <v>9000</v>
      </c>
      <c r="AV117" s="87" t="s">
        <v>65</v>
      </c>
      <c r="AW117" s="114" t="s">
        <v>66</v>
      </c>
      <c r="AX117" s="133"/>
    </row>
    <row r="118" spans="1:50" ht="16.5">
      <c r="A118" s="38"/>
      <c r="B118" s="114"/>
      <c r="C118" s="13" t="s">
        <v>64</v>
      </c>
      <c r="D118" s="6">
        <v>10000</v>
      </c>
      <c r="E118" s="69">
        <v>9800</v>
      </c>
      <c r="F118" s="36">
        <f t="shared" si="27"/>
        <v>9750</v>
      </c>
      <c r="G118" s="36">
        <f t="shared" si="27"/>
        <v>9700</v>
      </c>
      <c r="H118" s="36">
        <f t="shared" si="27"/>
        <v>9650</v>
      </c>
      <c r="I118" s="36">
        <f t="shared" si="27"/>
        <v>9600</v>
      </c>
      <c r="J118" s="36">
        <f t="shared" si="27"/>
        <v>9550</v>
      </c>
      <c r="K118" s="36">
        <f t="shared" si="27"/>
        <v>9500</v>
      </c>
      <c r="L118" s="36">
        <f t="shared" si="27"/>
        <v>9450</v>
      </c>
      <c r="M118" s="36">
        <f t="shared" si="27"/>
        <v>9400</v>
      </c>
      <c r="N118" s="36">
        <f t="shared" si="27"/>
        <v>9350</v>
      </c>
      <c r="O118" s="36">
        <f t="shared" si="27"/>
        <v>9300</v>
      </c>
      <c r="P118" s="36">
        <f t="shared" si="27"/>
        <v>9250</v>
      </c>
      <c r="Q118" s="36">
        <f t="shared" si="27"/>
        <v>9200</v>
      </c>
      <c r="R118" s="36">
        <f t="shared" si="27"/>
        <v>9150</v>
      </c>
      <c r="S118" s="36">
        <f t="shared" si="27"/>
        <v>9100</v>
      </c>
      <c r="T118" s="36">
        <f t="shared" si="27"/>
        <v>9050</v>
      </c>
      <c r="U118" s="36">
        <f t="shared" si="25"/>
        <v>9000</v>
      </c>
      <c r="V118" s="35">
        <f t="shared" si="25"/>
        <v>8950</v>
      </c>
      <c r="W118" s="35">
        <f t="shared" si="25"/>
        <v>8900</v>
      </c>
      <c r="X118" s="35">
        <f t="shared" si="25"/>
        <v>8850</v>
      </c>
      <c r="Y118" s="35">
        <f t="shared" si="25"/>
        <v>8800</v>
      </c>
      <c r="Z118" s="35">
        <f t="shared" si="25"/>
        <v>8750</v>
      </c>
      <c r="AA118" s="35">
        <f t="shared" si="25"/>
        <v>8700</v>
      </c>
      <c r="AB118" s="35">
        <f t="shared" si="25"/>
        <v>8650</v>
      </c>
      <c r="AC118" s="35">
        <f t="shared" si="25"/>
        <v>8600</v>
      </c>
      <c r="AD118" s="35">
        <f t="shared" si="25"/>
        <v>8550</v>
      </c>
      <c r="AE118" s="35">
        <f t="shared" si="25"/>
        <v>8500</v>
      </c>
      <c r="AF118" s="35">
        <f t="shared" si="25"/>
        <v>8450</v>
      </c>
      <c r="AG118" s="35">
        <f t="shared" si="25"/>
        <v>8400</v>
      </c>
      <c r="AH118" s="35">
        <f t="shared" si="25"/>
        <v>8350</v>
      </c>
      <c r="AI118" s="35">
        <f t="shared" si="25"/>
        <v>8300</v>
      </c>
      <c r="AJ118" s="35">
        <f t="shared" si="25"/>
        <v>8250</v>
      </c>
      <c r="AK118" s="35">
        <f t="shared" si="26"/>
        <v>8200</v>
      </c>
      <c r="AL118" s="35">
        <f t="shared" si="24"/>
        <v>8150</v>
      </c>
      <c r="AM118" s="35">
        <f t="shared" si="24"/>
        <v>8100</v>
      </c>
      <c r="AN118" s="35">
        <f t="shared" si="24"/>
        <v>8050</v>
      </c>
      <c r="AO118" s="35">
        <f t="shared" si="24"/>
        <v>8000</v>
      </c>
      <c r="AP118" s="35">
        <f t="shared" si="24"/>
        <v>7950</v>
      </c>
      <c r="AQ118" s="35">
        <f t="shared" si="24"/>
        <v>7900</v>
      </c>
      <c r="AR118" s="35">
        <f t="shared" si="24"/>
        <v>7850</v>
      </c>
      <c r="AS118" s="35">
        <f t="shared" si="24"/>
        <v>7800</v>
      </c>
      <c r="AU118" s="36">
        <f>ROUNDDOWN($E118-($E$2-AU$2)*$D118,3)</f>
        <v>9000</v>
      </c>
      <c r="AV118" s="87" t="s">
        <v>64</v>
      </c>
      <c r="AW118" s="114"/>
      <c r="AX118" s="133"/>
    </row>
    <row r="119" spans="1:50" ht="16.5">
      <c r="A119" s="38"/>
      <c r="B119" s="114" t="s">
        <v>63</v>
      </c>
      <c r="C119" s="13" t="s">
        <v>62</v>
      </c>
      <c r="D119" s="6">
        <v>416.666</v>
      </c>
      <c r="E119" s="69">
        <v>408.33300000000003</v>
      </c>
      <c r="F119" s="36">
        <f t="shared" si="27"/>
        <v>406.24900000000002</v>
      </c>
      <c r="G119" s="36">
        <f t="shared" si="27"/>
        <v>404.166</v>
      </c>
      <c r="H119" s="36">
        <f t="shared" si="27"/>
        <v>402.08300000000003</v>
      </c>
      <c r="I119" s="36">
        <f t="shared" si="27"/>
        <v>399.99900000000002</v>
      </c>
      <c r="J119" s="36">
        <f t="shared" si="27"/>
        <v>397.916</v>
      </c>
      <c r="K119" s="36">
        <f t="shared" si="27"/>
        <v>395.83300000000003</v>
      </c>
      <c r="L119" s="36">
        <f t="shared" si="27"/>
        <v>393.74900000000002</v>
      </c>
      <c r="M119" s="36">
        <f t="shared" si="27"/>
        <v>391.666</v>
      </c>
      <c r="N119" s="36">
        <f t="shared" si="27"/>
        <v>389.58300000000003</v>
      </c>
      <c r="O119" s="36">
        <f t="shared" si="27"/>
        <v>387.49900000000002</v>
      </c>
      <c r="P119" s="36">
        <f t="shared" si="27"/>
        <v>385.416</v>
      </c>
      <c r="Q119" s="36">
        <f t="shared" si="27"/>
        <v>383.33300000000003</v>
      </c>
      <c r="R119" s="36">
        <f t="shared" si="27"/>
        <v>381.24900000000002</v>
      </c>
      <c r="S119" s="36">
        <f t="shared" si="27"/>
        <v>379.166</v>
      </c>
      <c r="T119" s="36">
        <f t="shared" si="27"/>
        <v>377.08300000000003</v>
      </c>
      <c r="U119" s="36">
        <f t="shared" si="25"/>
        <v>374.99900000000002</v>
      </c>
      <c r="V119" s="35">
        <f t="shared" si="25"/>
        <v>372.916</v>
      </c>
      <c r="W119" s="35">
        <f t="shared" si="25"/>
        <v>370.83300000000003</v>
      </c>
      <c r="X119" s="35">
        <f t="shared" si="25"/>
        <v>368.74900000000002</v>
      </c>
      <c r="Y119" s="35">
        <f t="shared" si="25"/>
        <v>366.666</v>
      </c>
      <c r="Z119" s="35">
        <f t="shared" si="25"/>
        <v>364.58300000000003</v>
      </c>
      <c r="AA119" s="35">
        <f t="shared" si="25"/>
        <v>362.49900000000002</v>
      </c>
      <c r="AB119" s="35">
        <f t="shared" si="25"/>
        <v>360.416</v>
      </c>
      <c r="AC119" s="35">
        <f t="shared" si="25"/>
        <v>358.33300000000003</v>
      </c>
      <c r="AD119" s="35">
        <f t="shared" si="25"/>
        <v>356.24900000000002</v>
      </c>
      <c r="AE119" s="35">
        <f t="shared" si="25"/>
        <v>354.166</v>
      </c>
      <c r="AF119" s="35">
        <f t="shared" si="25"/>
        <v>352.08300000000003</v>
      </c>
      <c r="AG119" s="35">
        <f t="shared" si="25"/>
        <v>349.99900000000002</v>
      </c>
      <c r="AH119" s="35">
        <f t="shared" si="25"/>
        <v>347.916</v>
      </c>
      <c r="AI119" s="35">
        <f t="shared" si="25"/>
        <v>345.83300000000003</v>
      </c>
      <c r="AJ119" s="35">
        <f t="shared" si="25"/>
        <v>343.74900000000002</v>
      </c>
      <c r="AK119" s="35">
        <f t="shared" si="26"/>
        <v>341.666</v>
      </c>
      <c r="AL119" s="35">
        <f t="shared" si="24"/>
        <v>339.58300000000003</v>
      </c>
      <c r="AM119" s="35">
        <f t="shared" si="24"/>
        <v>337.49900000000002</v>
      </c>
      <c r="AN119" s="35">
        <f t="shared" si="24"/>
        <v>335.416</v>
      </c>
      <c r="AO119" s="35">
        <f t="shared" si="24"/>
        <v>333.33300000000003</v>
      </c>
      <c r="AP119" s="35">
        <f t="shared" si="24"/>
        <v>331.24900000000002</v>
      </c>
      <c r="AQ119" s="35">
        <f t="shared" si="24"/>
        <v>329.166</v>
      </c>
      <c r="AR119" s="35">
        <f t="shared" si="24"/>
        <v>327.08300000000003</v>
      </c>
      <c r="AS119" s="35">
        <f t="shared" si="24"/>
        <v>324.99900000000002</v>
      </c>
      <c r="AU119" s="36">
        <f>ROUNDDOWN($E119-($E$2-AU$2)*$D119,3)</f>
        <v>374.99900000000002</v>
      </c>
      <c r="AV119" s="87" t="s">
        <v>62</v>
      </c>
      <c r="AW119" s="114" t="s">
        <v>63</v>
      </c>
      <c r="AX119" s="133"/>
    </row>
    <row r="120" spans="1:50" ht="16.5">
      <c r="A120" s="38"/>
      <c r="B120" s="114"/>
      <c r="C120" s="13" t="s">
        <v>61</v>
      </c>
      <c r="D120" s="6">
        <v>833.33299999999997</v>
      </c>
      <c r="E120" s="69">
        <v>816.66600000000005</v>
      </c>
      <c r="F120" s="36">
        <f t="shared" si="27"/>
        <v>812.49900000000002</v>
      </c>
      <c r="G120" s="36">
        <f t="shared" si="27"/>
        <v>808.33199999999999</v>
      </c>
      <c r="H120" s="36">
        <f t="shared" si="27"/>
        <v>804.16600000000005</v>
      </c>
      <c r="I120" s="36">
        <f t="shared" si="27"/>
        <v>799.99900000000002</v>
      </c>
      <c r="J120" s="36">
        <f t="shared" si="27"/>
        <v>795.83199999999999</v>
      </c>
      <c r="K120" s="36">
        <f t="shared" si="27"/>
        <v>791.66600000000005</v>
      </c>
      <c r="L120" s="36">
        <f t="shared" si="27"/>
        <v>787.49900000000002</v>
      </c>
      <c r="M120" s="36">
        <f t="shared" si="27"/>
        <v>783.33199999999999</v>
      </c>
      <c r="N120" s="36">
        <f t="shared" si="27"/>
        <v>779.16600000000005</v>
      </c>
      <c r="O120" s="36">
        <f t="shared" si="27"/>
        <v>774.99900000000002</v>
      </c>
      <c r="P120" s="36">
        <f t="shared" si="27"/>
        <v>770.83199999999999</v>
      </c>
      <c r="Q120" s="36">
        <f t="shared" si="27"/>
        <v>766.66600000000005</v>
      </c>
      <c r="R120" s="36">
        <f t="shared" si="27"/>
        <v>762.49900000000002</v>
      </c>
      <c r="S120" s="36">
        <f t="shared" si="27"/>
        <v>758.33199999999999</v>
      </c>
      <c r="T120" s="36">
        <f t="shared" si="27"/>
        <v>754.16600000000005</v>
      </c>
      <c r="U120" s="36">
        <f t="shared" si="25"/>
        <v>749.99900000000002</v>
      </c>
      <c r="V120" s="35">
        <f t="shared" si="25"/>
        <v>745.83199999999999</v>
      </c>
      <c r="W120" s="35">
        <f t="shared" si="25"/>
        <v>741.66600000000005</v>
      </c>
      <c r="X120" s="35">
        <f t="shared" si="25"/>
        <v>737.49900000000002</v>
      </c>
      <c r="Y120" s="35">
        <f t="shared" si="25"/>
        <v>733.33199999999999</v>
      </c>
      <c r="Z120" s="35">
        <f t="shared" si="25"/>
        <v>729.16600000000005</v>
      </c>
      <c r="AA120" s="35">
        <f t="shared" si="25"/>
        <v>724.99900000000002</v>
      </c>
      <c r="AB120" s="35">
        <f t="shared" si="25"/>
        <v>720.83199999999999</v>
      </c>
      <c r="AC120" s="35">
        <f t="shared" si="25"/>
        <v>716.66600000000005</v>
      </c>
      <c r="AD120" s="35">
        <f t="shared" si="25"/>
        <v>712.49900000000002</v>
      </c>
      <c r="AE120" s="35">
        <f t="shared" si="25"/>
        <v>708.33199999999999</v>
      </c>
      <c r="AF120" s="35">
        <f t="shared" si="25"/>
        <v>704.16600000000005</v>
      </c>
      <c r="AG120" s="35">
        <f t="shared" si="25"/>
        <v>699.99900000000002</v>
      </c>
      <c r="AH120" s="35">
        <f t="shared" si="25"/>
        <v>695.83199999999999</v>
      </c>
      <c r="AI120" s="35">
        <f t="shared" si="25"/>
        <v>691.66600000000005</v>
      </c>
      <c r="AJ120" s="35">
        <f t="shared" si="25"/>
        <v>687.49900000000002</v>
      </c>
      <c r="AK120" s="35">
        <f t="shared" si="26"/>
        <v>683.33199999999999</v>
      </c>
      <c r="AL120" s="35">
        <f t="shared" si="24"/>
        <v>679.16600000000005</v>
      </c>
      <c r="AM120" s="35">
        <f t="shared" si="24"/>
        <v>674.99900000000002</v>
      </c>
      <c r="AN120" s="35">
        <f t="shared" si="24"/>
        <v>670.83199999999999</v>
      </c>
      <c r="AO120" s="35">
        <f t="shared" si="24"/>
        <v>666.66600000000005</v>
      </c>
      <c r="AP120" s="35">
        <f t="shared" si="24"/>
        <v>662.49900000000002</v>
      </c>
      <c r="AQ120" s="35">
        <f t="shared" si="24"/>
        <v>658.33199999999999</v>
      </c>
      <c r="AR120" s="35">
        <f t="shared" si="24"/>
        <v>654.16600000000005</v>
      </c>
      <c r="AS120" s="35">
        <f t="shared" si="24"/>
        <v>649.99900000000002</v>
      </c>
      <c r="AU120" s="36">
        <f>ROUNDDOWN($E120-($E$2-AU$2)*$D120,3)</f>
        <v>749.99900000000002</v>
      </c>
      <c r="AV120" s="87" t="s">
        <v>61</v>
      </c>
      <c r="AW120" s="114"/>
      <c r="AX120" s="133"/>
    </row>
    <row r="121" spans="1:50" ht="16.5">
      <c r="A121" s="38"/>
      <c r="B121" s="114"/>
      <c r="C121" s="13" t="s">
        <v>60</v>
      </c>
      <c r="D121" s="6">
        <v>1666.6659999999999</v>
      </c>
      <c r="E121" s="69">
        <v>1633.3330000000001</v>
      </c>
      <c r="F121" s="36">
        <f t="shared" si="27"/>
        <v>1624.999</v>
      </c>
      <c r="G121" s="36">
        <f t="shared" si="27"/>
        <v>1616.6659999999999</v>
      </c>
      <c r="H121" s="36">
        <f t="shared" si="27"/>
        <v>1608.3330000000001</v>
      </c>
      <c r="I121" s="36">
        <f t="shared" si="27"/>
        <v>1599.999</v>
      </c>
      <c r="J121" s="36">
        <f t="shared" si="27"/>
        <v>1591.6659999999999</v>
      </c>
      <c r="K121" s="36">
        <f t="shared" si="27"/>
        <v>1583.3330000000001</v>
      </c>
      <c r="L121" s="36">
        <f t="shared" si="27"/>
        <v>1574.999</v>
      </c>
      <c r="M121" s="36">
        <f t="shared" si="27"/>
        <v>1566.6659999999999</v>
      </c>
      <c r="N121" s="36">
        <f t="shared" si="27"/>
        <v>1558.3330000000001</v>
      </c>
      <c r="O121" s="36">
        <f t="shared" si="27"/>
        <v>1549.999</v>
      </c>
      <c r="P121" s="36">
        <f t="shared" si="27"/>
        <v>1541.6659999999999</v>
      </c>
      <c r="Q121" s="36">
        <f t="shared" si="27"/>
        <v>1533.3330000000001</v>
      </c>
      <c r="R121" s="36">
        <f t="shared" si="27"/>
        <v>1524.999</v>
      </c>
      <c r="S121" s="36">
        <f t="shared" si="27"/>
        <v>1516.6659999999999</v>
      </c>
      <c r="T121" s="36">
        <f t="shared" si="27"/>
        <v>1508.3330000000001</v>
      </c>
      <c r="U121" s="36">
        <f t="shared" si="25"/>
        <v>1499.999</v>
      </c>
      <c r="V121" s="35">
        <f t="shared" si="25"/>
        <v>1491.6659999999999</v>
      </c>
      <c r="W121" s="35">
        <f t="shared" si="25"/>
        <v>1483.3330000000001</v>
      </c>
      <c r="X121" s="35">
        <f t="shared" si="25"/>
        <v>1474.999</v>
      </c>
      <c r="Y121" s="35">
        <f t="shared" si="25"/>
        <v>1466.6659999999999</v>
      </c>
      <c r="Z121" s="35">
        <f t="shared" si="25"/>
        <v>1458.3330000000001</v>
      </c>
      <c r="AA121" s="35">
        <f t="shared" si="25"/>
        <v>1449.999</v>
      </c>
      <c r="AB121" s="35">
        <f t="shared" si="25"/>
        <v>1441.6659999999999</v>
      </c>
      <c r="AC121" s="35">
        <f t="shared" si="25"/>
        <v>1433.3330000000001</v>
      </c>
      <c r="AD121" s="35">
        <f t="shared" si="25"/>
        <v>1424.999</v>
      </c>
      <c r="AE121" s="35">
        <f t="shared" si="25"/>
        <v>1416.6659999999999</v>
      </c>
      <c r="AF121" s="35">
        <f t="shared" si="25"/>
        <v>1408.3330000000001</v>
      </c>
      <c r="AG121" s="35">
        <f t="shared" si="25"/>
        <v>1399.999</v>
      </c>
      <c r="AH121" s="35">
        <f t="shared" si="25"/>
        <v>1391.6659999999999</v>
      </c>
      <c r="AI121" s="35">
        <f t="shared" si="25"/>
        <v>1383.3330000000001</v>
      </c>
      <c r="AJ121" s="35">
        <f t="shared" si="25"/>
        <v>1374.999</v>
      </c>
      <c r="AK121" s="35">
        <f t="shared" si="26"/>
        <v>1366.6659999999999</v>
      </c>
      <c r="AL121" s="35">
        <f t="shared" si="24"/>
        <v>1358.3330000000001</v>
      </c>
      <c r="AM121" s="35">
        <f t="shared" si="24"/>
        <v>1349.999</v>
      </c>
      <c r="AN121" s="35">
        <f t="shared" si="24"/>
        <v>1341.6659999999999</v>
      </c>
      <c r="AO121" s="35">
        <f t="shared" si="24"/>
        <v>1333.3330000000001</v>
      </c>
      <c r="AP121" s="35">
        <f t="shared" si="24"/>
        <v>1324.999</v>
      </c>
      <c r="AQ121" s="35">
        <f t="shared" si="24"/>
        <v>1316.6659999999999</v>
      </c>
      <c r="AR121" s="35">
        <f t="shared" si="24"/>
        <v>1308.3330000000001</v>
      </c>
      <c r="AS121" s="35">
        <f t="shared" si="24"/>
        <v>1299.999</v>
      </c>
      <c r="AU121" s="36">
        <f>ROUNDDOWN($E121-($E$2-AU$2)*$D121,3)</f>
        <v>1499.999</v>
      </c>
      <c r="AV121" s="87" t="s">
        <v>60</v>
      </c>
      <c r="AW121" s="114"/>
      <c r="AX121" s="133"/>
    </row>
    <row r="122" spans="1:50" ht="16.5">
      <c r="A122" s="38"/>
      <c r="B122" s="114"/>
      <c r="C122" s="13" t="s">
        <v>59</v>
      </c>
      <c r="D122" s="6">
        <v>2500</v>
      </c>
      <c r="E122" s="69">
        <v>2450</v>
      </c>
      <c r="F122" s="36">
        <f t="shared" si="27"/>
        <v>2437.5</v>
      </c>
      <c r="G122" s="36">
        <f t="shared" si="27"/>
        <v>2425</v>
      </c>
      <c r="H122" s="36">
        <f t="shared" si="27"/>
        <v>2412.5</v>
      </c>
      <c r="I122" s="36">
        <f t="shared" si="27"/>
        <v>2400</v>
      </c>
      <c r="J122" s="36">
        <f t="shared" si="27"/>
        <v>2387.5</v>
      </c>
      <c r="K122" s="36">
        <f t="shared" si="27"/>
        <v>2375</v>
      </c>
      <c r="L122" s="36">
        <f t="shared" si="27"/>
        <v>2362.5</v>
      </c>
      <c r="M122" s="36">
        <f t="shared" si="27"/>
        <v>2350</v>
      </c>
      <c r="N122" s="36">
        <f t="shared" si="27"/>
        <v>2337.5</v>
      </c>
      <c r="O122" s="36">
        <f t="shared" si="27"/>
        <v>2325</v>
      </c>
      <c r="P122" s="36">
        <f t="shared" si="27"/>
        <v>2312.5</v>
      </c>
      <c r="Q122" s="36">
        <f t="shared" si="27"/>
        <v>2300</v>
      </c>
      <c r="R122" s="36">
        <f t="shared" si="27"/>
        <v>2287.5</v>
      </c>
      <c r="S122" s="36">
        <f t="shared" si="27"/>
        <v>2275</v>
      </c>
      <c r="T122" s="36">
        <f t="shared" si="27"/>
        <v>2262.5</v>
      </c>
      <c r="U122" s="36">
        <f t="shared" si="25"/>
        <v>2250</v>
      </c>
      <c r="V122" s="35">
        <f t="shared" si="25"/>
        <v>2237.5</v>
      </c>
      <c r="W122" s="35">
        <f t="shared" si="25"/>
        <v>2225</v>
      </c>
      <c r="X122" s="35">
        <f t="shared" si="25"/>
        <v>2212.5</v>
      </c>
      <c r="Y122" s="35">
        <f t="shared" si="25"/>
        <v>2200</v>
      </c>
      <c r="Z122" s="35">
        <f t="shared" si="25"/>
        <v>2187.5</v>
      </c>
      <c r="AA122" s="35">
        <f t="shared" si="25"/>
        <v>2175</v>
      </c>
      <c r="AB122" s="35">
        <f t="shared" si="25"/>
        <v>2162.5</v>
      </c>
      <c r="AC122" s="35">
        <f t="shared" si="25"/>
        <v>2150</v>
      </c>
      <c r="AD122" s="35">
        <f t="shared" si="25"/>
        <v>2137.5</v>
      </c>
      <c r="AE122" s="35">
        <f t="shared" si="25"/>
        <v>2125</v>
      </c>
      <c r="AF122" s="35">
        <f t="shared" si="25"/>
        <v>2112.5</v>
      </c>
      <c r="AG122" s="35">
        <f t="shared" si="25"/>
        <v>2100</v>
      </c>
      <c r="AH122" s="35">
        <f t="shared" si="25"/>
        <v>2087.5</v>
      </c>
      <c r="AI122" s="35">
        <f t="shared" si="25"/>
        <v>2075</v>
      </c>
      <c r="AJ122" s="35">
        <f t="shared" si="25"/>
        <v>2062.5</v>
      </c>
      <c r="AK122" s="35">
        <f t="shared" si="26"/>
        <v>2050</v>
      </c>
      <c r="AL122" s="35">
        <f t="shared" si="24"/>
        <v>2037.5</v>
      </c>
      <c r="AM122" s="35">
        <f t="shared" si="24"/>
        <v>2025</v>
      </c>
      <c r="AN122" s="35">
        <f t="shared" si="24"/>
        <v>2012.5</v>
      </c>
      <c r="AO122" s="35">
        <f t="shared" si="24"/>
        <v>2000</v>
      </c>
      <c r="AP122" s="35">
        <f t="shared" si="24"/>
        <v>1987.5</v>
      </c>
      <c r="AQ122" s="35">
        <f t="shared" si="24"/>
        <v>1975</v>
      </c>
      <c r="AR122" s="35">
        <f t="shared" si="24"/>
        <v>1962.5</v>
      </c>
      <c r="AS122" s="35">
        <f t="shared" si="24"/>
        <v>1950</v>
      </c>
      <c r="AU122" s="36">
        <f>ROUNDDOWN($E122-($E$2-AU$2)*$D122,3)</f>
        <v>2250</v>
      </c>
      <c r="AV122" s="87" t="s">
        <v>59</v>
      </c>
      <c r="AW122" s="114"/>
      <c r="AX122" s="133"/>
    </row>
    <row r="123" spans="1:50">
      <c r="A123" s="26"/>
      <c r="B123" s="26"/>
      <c r="C123" s="26"/>
      <c r="D123" s="26"/>
      <c r="E123" s="26"/>
      <c r="F123" s="26"/>
    </row>
  </sheetData>
  <mergeCells count="66">
    <mergeCell ref="AW107:AW109"/>
    <mergeCell ref="AW110:AW112"/>
    <mergeCell ref="AW113:AW116"/>
    <mergeCell ref="AW117:AW118"/>
    <mergeCell ref="AW119:AW122"/>
    <mergeCell ref="AW91:AW93"/>
    <mergeCell ref="AW94:AW96"/>
    <mergeCell ref="AW98:AW99"/>
    <mergeCell ref="AW100:AW103"/>
    <mergeCell ref="AW104:AW106"/>
    <mergeCell ref="AW76:AW77"/>
    <mergeCell ref="AW78:AW80"/>
    <mergeCell ref="AW81:AW84"/>
    <mergeCell ref="AW85:AW87"/>
    <mergeCell ref="AW88:AW90"/>
    <mergeCell ref="AW60:AW62"/>
    <mergeCell ref="AW63:AW66"/>
    <mergeCell ref="AW67:AW68"/>
    <mergeCell ref="AW69:AW71"/>
    <mergeCell ref="AW72:AW75"/>
    <mergeCell ref="AW30:AW34"/>
    <mergeCell ref="AW37:AW43"/>
    <mergeCell ref="AW44:AW49"/>
    <mergeCell ref="AW50:AW55"/>
    <mergeCell ref="AW56:AW59"/>
    <mergeCell ref="AW3:AW11"/>
    <mergeCell ref="AW12:AW18"/>
    <mergeCell ref="AW19:AW22"/>
    <mergeCell ref="AW23:AW26"/>
    <mergeCell ref="AW28:AW29"/>
    <mergeCell ref="B117:B118"/>
    <mergeCell ref="B119:B122"/>
    <mergeCell ref="B98:B99"/>
    <mergeCell ref="B100:B103"/>
    <mergeCell ref="B107:B109"/>
    <mergeCell ref="B110:B112"/>
    <mergeCell ref="B113:B116"/>
    <mergeCell ref="B104:B106"/>
    <mergeCell ref="B85:B87"/>
    <mergeCell ref="B88:B90"/>
    <mergeCell ref="B91:B93"/>
    <mergeCell ref="B94:B96"/>
    <mergeCell ref="B50:B55"/>
    <mergeCell ref="B56:B59"/>
    <mergeCell ref="B60:B62"/>
    <mergeCell ref="B63:B66"/>
    <mergeCell ref="B67:B68"/>
    <mergeCell ref="B69:B71"/>
    <mergeCell ref="B72:B75"/>
    <mergeCell ref="B76:B77"/>
    <mergeCell ref="B78:B80"/>
    <mergeCell ref="B81:B84"/>
    <mergeCell ref="B37:B43"/>
    <mergeCell ref="D1:D2"/>
    <mergeCell ref="B1:C2"/>
    <mergeCell ref="B35:C36"/>
    <mergeCell ref="B44:B49"/>
    <mergeCell ref="B28:B29"/>
    <mergeCell ref="B30:B34"/>
    <mergeCell ref="B23:B26"/>
    <mergeCell ref="D35:AS36"/>
    <mergeCell ref="A1:A2"/>
    <mergeCell ref="A3:A4"/>
    <mergeCell ref="B3:B11"/>
    <mergeCell ref="B12:B18"/>
    <mergeCell ref="B19:B22"/>
  </mergeCells>
  <phoneticPr fontId="1" type="noConversion"/>
  <conditionalFormatting sqref="F2:AS2 AU2:AU34 AU37:AU122">
    <cfRule type="expression" dxfId="20" priority="22">
      <formula>F$2&lt;-0.00001</formula>
    </cfRule>
  </conditionalFormatting>
  <conditionalFormatting sqref="F3:AS34">
    <cfRule type="expression" dxfId="19" priority="21">
      <formula>F$2&lt;-0.00001</formula>
    </cfRule>
  </conditionalFormatting>
  <conditionalFormatting sqref="G3:U34">
    <cfRule type="expression" dxfId="18" priority="10">
      <formula>G$2&lt;-0.00001</formula>
    </cfRule>
  </conditionalFormatting>
  <conditionalFormatting sqref="V3:AS34">
    <cfRule type="expression" dxfId="17" priority="9">
      <formula>V$2&lt;-0.00001</formula>
    </cfRule>
  </conditionalFormatting>
  <conditionalFormatting sqref="F37:AS122">
    <cfRule type="expression" dxfId="16" priority="6">
      <formula>F$2&lt;-0.00001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Scroll Bar 2">
              <controlPr defaultSize="0" autoPict="0">
                <anchor moveWithCells="1">
                  <from>
                    <xdr:col>0</xdr:col>
                    <xdr:colOff>57150</xdr:colOff>
                    <xdr:row>4</xdr:row>
                    <xdr:rowOff>57150</xdr:rowOff>
                  </from>
                  <to>
                    <xdr:col>0</xdr:col>
                    <xdr:colOff>847725</xdr:colOff>
                    <xdr:row>21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E235-891E-44E2-8E4F-73EC020322DF}">
  <dimension ref="A1:CI69"/>
  <sheetViews>
    <sheetView zoomScale="55" zoomScaleNormal="55" workbookViewId="0">
      <selection activeCell="T49" sqref="T49"/>
    </sheetView>
  </sheetViews>
  <sheetFormatPr defaultRowHeight="15"/>
  <cols>
    <col min="1" max="1" width="12.7109375" style="7" customWidth="1"/>
    <col min="2" max="2" width="14" style="7" customWidth="1"/>
    <col min="3" max="3" width="15.140625" style="7" customWidth="1"/>
    <col min="4" max="5" width="18.140625" style="7" customWidth="1"/>
    <col min="6" max="6" width="21.140625" style="7" customWidth="1"/>
    <col min="7" max="7" width="18.42578125" style="7" customWidth="1"/>
    <col min="8" max="8" width="16.140625" style="7" customWidth="1"/>
    <col min="9" max="9" width="14.85546875" style="7" customWidth="1"/>
    <col min="10" max="10" width="14.140625" style="7" customWidth="1"/>
    <col min="11" max="11" width="14.42578125" style="7" customWidth="1"/>
    <col min="12" max="12" width="14.5703125" style="7" customWidth="1"/>
    <col min="13" max="13" width="13.5703125" style="7" customWidth="1"/>
    <col min="14" max="14" width="15" style="7" customWidth="1"/>
    <col min="15" max="15" width="14.7109375" style="7" customWidth="1"/>
    <col min="16" max="17" width="13.85546875" style="7" customWidth="1"/>
    <col min="18" max="18" width="13.5703125" style="7" customWidth="1"/>
    <col min="19" max="19" width="13.85546875" style="7" customWidth="1"/>
    <col min="20" max="20" width="15.28515625" style="7" customWidth="1"/>
    <col min="21" max="21" width="16.85546875" style="7" customWidth="1"/>
    <col min="22" max="45" width="16.85546875" style="7" hidden="1" customWidth="1"/>
    <col min="46" max="46" width="16.28515625" style="7" customWidth="1"/>
    <col min="47" max="47" width="12.140625" style="7" customWidth="1"/>
    <col min="48" max="48" width="16.28515625" style="7" customWidth="1"/>
    <col min="49" max="49" width="15.5703125" style="7" customWidth="1"/>
    <col min="50" max="50" width="18.140625" style="7" customWidth="1"/>
    <col min="51" max="87" width="9.140625" style="7"/>
    <col min="88" max="88" width="11.85546875" style="7" customWidth="1"/>
    <col min="89" max="16384" width="9.140625" style="7"/>
  </cols>
  <sheetData>
    <row r="1" spans="1:51" ht="15.75" customHeight="1">
      <c r="A1" s="93" t="s">
        <v>387</v>
      </c>
      <c r="B1" s="122"/>
      <c r="C1" s="122"/>
      <c r="D1" s="91" t="s">
        <v>343</v>
      </c>
      <c r="E1" s="79" t="s">
        <v>344</v>
      </c>
      <c r="F1" s="28" t="s">
        <v>347</v>
      </c>
      <c r="G1" s="28" t="s">
        <v>348</v>
      </c>
      <c r="H1" s="28" t="s">
        <v>349</v>
      </c>
      <c r="I1" s="28" t="s">
        <v>350</v>
      </c>
      <c r="J1" s="28" t="s">
        <v>351</v>
      </c>
      <c r="K1" s="28" t="s">
        <v>352</v>
      </c>
      <c r="L1" s="28" t="s">
        <v>353</v>
      </c>
      <c r="M1" s="28" t="s">
        <v>354</v>
      </c>
      <c r="N1" s="28" t="s">
        <v>355</v>
      </c>
      <c r="O1" s="28" t="s">
        <v>356</v>
      </c>
      <c r="P1" s="28" t="s">
        <v>357</v>
      </c>
      <c r="Q1" s="28" t="s">
        <v>358</v>
      </c>
      <c r="R1" s="28" t="s">
        <v>359</v>
      </c>
      <c r="S1" s="28" t="s">
        <v>360</v>
      </c>
      <c r="T1" s="28" t="s">
        <v>361</v>
      </c>
      <c r="U1" s="28" t="s">
        <v>362</v>
      </c>
      <c r="V1" s="28" t="s">
        <v>363</v>
      </c>
      <c r="W1" s="28" t="s">
        <v>364</v>
      </c>
      <c r="X1" s="28" t="s">
        <v>365</v>
      </c>
      <c r="Y1" s="28" t="s">
        <v>366</v>
      </c>
      <c r="Z1" s="28" t="s">
        <v>367</v>
      </c>
      <c r="AA1" s="28" t="s">
        <v>368</v>
      </c>
      <c r="AB1" s="28" t="s">
        <v>369</v>
      </c>
      <c r="AC1" s="28" t="s">
        <v>370</v>
      </c>
      <c r="AD1" s="28" t="s">
        <v>371</v>
      </c>
      <c r="AE1" s="28" t="s">
        <v>372</v>
      </c>
      <c r="AF1" s="28" t="s">
        <v>373</v>
      </c>
      <c r="AG1" s="28" t="s">
        <v>374</v>
      </c>
      <c r="AH1" s="28" t="s">
        <v>375</v>
      </c>
      <c r="AI1" s="28" t="s">
        <v>376</v>
      </c>
      <c r="AJ1" s="28" t="s">
        <v>377</v>
      </c>
      <c r="AK1" s="28" t="s">
        <v>378</v>
      </c>
      <c r="AL1" s="28" t="s">
        <v>379</v>
      </c>
      <c r="AM1" s="28" t="s">
        <v>380</v>
      </c>
      <c r="AN1" s="28" t="s">
        <v>381</v>
      </c>
      <c r="AO1" s="28" t="s">
        <v>382</v>
      </c>
      <c r="AP1" s="28" t="s">
        <v>383</v>
      </c>
      <c r="AQ1" s="28" t="s">
        <v>384</v>
      </c>
      <c r="AR1" s="28" t="s">
        <v>385</v>
      </c>
      <c r="AS1" s="28" t="s">
        <v>386</v>
      </c>
      <c r="AU1" s="79" t="s">
        <v>388</v>
      </c>
    </row>
    <row r="2" spans="1:51" ht="15" customHeight="1">
      <c r="A2" s="93"/>
      <c r="B2" s="122"/>
      <c r="C2" s="122"/>
      <c r="D2" s="92"/>
      <c r="E2" s="33">
        <f>A3</f>
        <v>0.08</v>
      </c>
      <c r="F2" s="33">
        <f t="shared" ref="F2:AS2" si="0">E2-0.5%</f>
        <v>7.4999999999999997E-2</v>
      </c>
      <c r="G2" s="33">
        <f t="shared" si="0"/>
        <v>6.9999999999999993E-2</v>
      </c>
      <c r="H2" s="33">
        <f t="shared" si="0"/>
        <v>6.4999999999999988E-2</v>
      </c>
      <c r="I2" s="33">
        <f t="shared" si="0"/>
        <v>5.9999999999999991E-2</v>
      </c>
      <c r="J2" s="33">
        <f t="shared" si="0"/>
        <v>5.4999999999999993E-2</v>
      </c>
      <c r="K2" s="33">
        <f t="shared" si="0"/>
        <v>4.9999999999999996E-2</v>
      </c>
      <c r="L2" s="33">
        <f t="shared" si="0"/>
        <v>4.4999999999999998E-2</v>
      </c>
      <c r="M2" s="33">
        <f t="shared" si="0"/>
        <v>0.04</v>
      </c>
      <c r="N2" s="33">
        <f t="shared" si="0"/>
        <v>3.5000000000000003E-2</v>
      </c>
      <c r="O2" s="33">
        <f t="shared" si="0"/>
        <v>3.0000000000000002E-2</v>
      </c>
      <c r="P2" s="33">
        <f t="shared" si="0"/>
        <v>2.5000000000000001E-2</v>
      </c>
      <c r="Q2" s="33">
        <f t="shared" si="0"/>
        <v>0.02</v>
      </c>
      <c r="R2" s="33">
        <f t="shared" si="0"/>
        <v>1.4999999999999999E-2</v>
      </c>
      <c r="S2" s="33">
        <f t="shared" si="0"/>
        <v>9.9999999999999985E-3</v>
      </c>
      <c r="T2" s="33">
        <f t="shared" si="0"/>
        <v>4.9999999999999984E-3</v>
      </c>
      <c r="U2" s="33">
        <f t="shared" si="0"/>
        <v>0</v>
      </c>
      <c r="V2" s="33">
        <f t="shared" si="0"/>
        <v>-5.0000000000000001E-3</v>
      </c>
      <c r="W2" s="33">
        <f t="shared" si="0"/>
        <v>-0.01</v>
      </c>
      <c r="X2" s="33">
        <f t="shared" si="0"/>
        <v>-1.4999999999999999E-2</v>
      </c>
      <c r="Y2" s="33">
        <f t="shared" si="0"/>
        <v>-0.02</v>
      </c>
      <c r="Z2" s="33">
        <f t="shared" si="0"/>
        <v>-2.5000000000000001E-2</v>
      </c>
      <c r="AA2" s="33">
        <f t="shared" si="0"/>
        <v>-3.0000000000000002E-2</v>
      </c>
      <c r="AB2" s="33">
        <f t="shared" si="0"/>
        <v>-3.5000000000000003E-2</v>
      </c>
      <c r="AC2" s="33">
        <f t="shared" si="0"/>
        <v>-0.04</v>
      </c>
      <c r="AD2" s="33">
        <f t="shared" si="0"/>
        <v>-4.4999999999999998E-2</v>
      </c>
      <c r="AE2" s="33">
        <f t="shared" si="0"/>
        <v>-4.9999999999999996E-2</v>
      </c>
      <c r="AF2" s="33">
        <f t="shared" si="0"/>
        <v>-5.4999999999999993E-2</v>
      </c>
      <c r="AG2" s="33">
        <f t="shared" si="0"/>
        <v>-5.9999999999999991E-2</v>
      </c>
      <c r="AH2" s="33">
        <f t="shared" si="0"/>
        <v>-6.4999999999999988E-2</v>
      </c>
      <c r="AI2" s="33">
        <f t="shared" si="0"/>
        <v>-6.9999999999999993E-2</v>
      </c>
      <c r="AJ2" s="33">
        <f t="shared" si="0"/>
        <v>-7.4999999999999997E-2</v>
      </c>
      <c r="AK2" s="33">
        <f t="shared" si="0"/>
        <v>-0.08</v>
      </c>
      <c r="AL2" s="33">
        <f t="shared" si="0"/>
        <v>-8.5000000000000006E-2</v>
      </c>
      <c r="AM2" s="33">
        <f t="shared" si="0"/>
        <v>-9.0000000000000011E-2</v>
      </c>
      <c r="AN2" s="33">
        <f t="shared" si="0"/>
        <v>-9.5000000000000015E-2</v>
      </c>
      <c r="AO2" s="33">
        <f t="shared" si="0"/>
        <v>-0.10000000000000002</v>
      </c>
      <c r="AP2" s="33">
        <f t="shared" si="0"/>
        <v>-0.10500000000000002</v>
      </c>
      <c r="AQ2" s="33">
        <f t="shared" si="0"/>
        <v>-0.11000000000000003</v>
      </c>
      <c r="AR2" s="33">
        <f t="shared" si="0"/>
        <v>-0.11500000000000003</v>
      </c>
      <c r="AS2" s="33">
        <f t="shared" si="0"/>
        <v>-0.12000000000000004</v>
      </c>
      <c r="AU2" s="33">
        <v>0.01</v>
      </c>
    </row>
    <row r="3" spans="1:51" ht="16.5">
      <c r="A3" s="105">
        <f>A7/1000</f>
        <v>0.08</v>
      </c>
      <c r="B3" s="123" t="s">
        <v>144</v>
      </c>
      <c r="C3" s="6" t="s">
        <v>145</v>
      </c>
      <c r="D3" s="62">
        <v>10</v>
      </c>
      <c r="E3" s="43">
        <v>9.8000000000000007</v>
      </c>
      <c r="F3" s="36">
        <f>ROUNDDOWN($E3-($E$2-F$2)*$D3,3)</f>
        <v>9.75</v>
      </c>
      <c r="G3" s="36">
        <f t="shared" ref="G3:V18" si="1">ROUNDDOWN($E3-($E$2-G$2)*$D3,3)</f>
        <v>9.6999999999999993</v>
      </c>
      <c r="H3" s="36">
        <f t="shared" si="1"/>
        <v>9.65</v>
      </c>
      <c r="I3" s="36">
        <f t="shared" si="1"/>
        <v>9.6</v>
      </c>
      <c r="J3" s="36">
        <f t="shared" si="1"/>
        <v>9.5500000000000007</v>
      </c>
      <c r="K3" s="36">
        <f t="shared" si="1"/>
        <v>9.5</v>
      </c>
      <c r="L3" s="36">
        <f t="shared" si="1"/>
        <v>9.4499999999999993</v>
      </c>
      <c r="M3" s="36">
        <f t="shared" si="1"/>
        <v>9.4</v>
      </c>
      <c r="N3" s="36">
        <f t="shared" si="1"/>
        <v>9.35</v>
      </c>
      <c r="O3" s="36">
        <f t="shared" si="1"/>
        <v>9.3000000000000007</v>
      </c>
      <c r="P3" s="36">
        <f t="shared" si="1"/>
        <v>9.25</v>
      </c>
      <c r="Q3" s="36">
        <f t="shared" si="1"/>
        <v>9.1999999999999993</v>
      </c>
      <c r="R3" s="36">
        <f t="shared" si="1"/>
        <v>9.15</v>
      </c>
      <c r="S3" s="36">
        <f t="shared" si="1"/>
        <v>9.1</v>
      </c>
      <c r="T3" s="36">
        <f t="shared" si="1"/>
        <v>9.0500000000000007</v>
      </c>
      <c r="U3" s="36">
        <f t="shared" si="1"/>
        <v>9</v>
      </c>
      <c r="V3" s="35">
        <f t="shared" si="1"/>
        <v>8.9499999999999993</v>
      </c>
      <c r="W3" s="35">
        <f t="shared" ref="W3:AL18" si="2">ROUNDDOWN($E3-($E$2-W$2)*$D3,3)</f>
        <v>8.9</v>
      </c>
      <c r="X3" s="35">
        <f t="shared" si="2"/>
        <v>8.85</v>
      </c>
      <c r="Y3" s="35">
        <f t="shared" si="2"/>
        <v>8.8000000000000007</v>
      </c>
      <c r="Z3" s="35">
        <f t="shared" si="2"/>
        <v>8.75</v>
      </c>
      <c r="AA3" s="35">
        <f t="shared" si="2"/>
        <v>8.6999999999999993</v>
      </c>
      <c r="AB3" s="35">
        <f t="shared" si="2"/>
        <v>8.65</v>
      </c>
      <c r="AC3" s="35">
        <f t="shared" si="2"/>
        <v>8.6</v>
      </c>
      <c r="AD3" s="35">
        <f t="shared" si="2"/>
        <v>8.5500000000000007</v>
      </c>
      <c r="AE3" s="35">
        <f t="shared" si="2"/>
        <v>8.5</v>
      </c>
      <c r="AF3" s="35">
        <f t="shared" si="2"/>
        <v>8.4499999999999993</v>
      </c>
      <c r="AG3" s="35">
        <f t="shared" si="2"/>
        <v>8.4</v>
      </c>
      <c r="AH3" s="35">
        <f t="shared" si="2"/>
        <v>8.35</v>
      </c>
      <c r="AI3" s="35">
        <f t="shared" si="2"/>
        <v>8.3000000000000007</v>
      </c>
      <c r="AJ3" s="35">
        <f t="shared" si="2"/>
        <v>8.25</v>
      </c>
      <c r="AK3" s="35">
        <f t="shared" si="2"/>
        <v>8.1999999999999993</v>
      </c>
      <c r="AL3" s="35">
        <f t="shared" si="2"/>
        <v>8.15</v>
      </c>
      <c r="AM3" s="35">
        <f t="shared" ref="AM3:AS18" si="3">ROUNDDOWN($E3-($E$2-AM$2)*$D3,3)</f>
        <v>8.1</v>
      </c>
      <c r="AN3" s="35">
        <f t="shared" si="3"/>
        <v>8.0500000000000007</v>
      </c>
      <c r="AO3" s="35">
        <f t="shared" si="3"/>
        <v>8</v>
      </c>
      <c r="AP3" s="35">
        <f t="shared" si="3"/>
        <v>7.95</v>
      </c>
      <c r="AQ3" s="35">
        <f t="shared" si="3"/>
        <v>7.9</v>
      </c>
      <c r="AR3" s="35">
        <f t="shared" si="3"/>
        <v>7.85</v>
      </c>
      <c r="AS3" s="35">
        <f t="shared" si="3"/>
        <v>7.8</v>
      </c>
      <c r="AT3" s="74"/>
      <c r="AU3" s="36">
        <f>ROUNDDOWN($E3-($E$2-AU$2)*$D3,3)</f>
        <v>9.1</v>
      </c>
      <c r="AV3" s="6" t="s">
        <v>145</v>
      </c>
      <c r="AW3" s="123" t="s">
        <v>144</v>
      </c>
      <c r="AY3" s="44"/>
    </row>
    <row r="4" spans="1:51" ht="16.5">
      <c r="A4" s="105"/>
      <c r="B4" s="124"/>
      <c r="C4" s="6" t="s">
        <v>146</v>
      </c>
      <c r="D4" s="62">
        <v>10</v>
      </c>
      <c r="E4" s="43">
        <v>9.8000000000000007</v>
      </c>
      <c r="F4" s="36">
        <f t="shared" ref="F4:U19" si="4">ROUNDDOWN($E4-($E$2-F$2)*$D4,3)</f>
        <v>9.75</v>
      </c>
      <c r="G4" s="36">
        <f t="shared" si="1"/>
        <v>9.6999999999999993</v>
      </c>
      <c r="H4" s="36">
        <f t="shared" si="1"/>
        <v>9.65</v>
      </c>
      <c r="I4" s="36">
        <f t="shared" si="1"/>
        <v>9.6</v>
      </c>
      <c r="J4" s="36">
        <f t="shared" si="1"/>
        <v>9.5500000000000007</v>
      </c>
      <c r="K4" s="36">
        <f t="shared" si="1"/>
        <v>9.5</v>
      </c>
      <c r="L4" s="36">
        <f t="shared" si="1"/>
        <v>9.4499999999999993</v>
      </c>
      <c r="M4" s="36">
        <f t="shared" si="1"/>
        <v>9.4</v>
      </c>
      <c r="N4" s="36">
        <f t="shared" si="1"/>
        <v>9.35</v>
      </c>
      <c r="O4" s="36">
        <f t="shared" si="1"/>
        <v>9.3000000000000007</v>
      </c>
      <c r="P4" s="36">
        <f t="shared" si="1"/>
        <v>9.25</v>
      </c>
      <c r="Q4" s="36">
        <f t="shared" si="1"/>
        <v>9.1999999999999993</v>
      </c>
      <c r="R4" s="36">
        <f t="shared" si="1"/>
        <v>9.15</v>
      </c>
      <c r="S4" s="36">
        <f t="shared" si="1"/>
        <v>9.1</v>
      </c>
      <c r="T4" s="36">
        <f t="shared" si="1"/>
        <v>9.0500000000000007</v>
      </c>
      <c r="U4" s="36">
        <f t="shared" si="1"/>
        <v>9</v>
      </c>
      <c r="V4" s="35">
        <f t="shared" si="1"/>
        <v>8.9499999999999993</v>
      </c>
      <c r="W4" s="35">
        <f t="shared" si="2"/>
        <v>8.9</v>
      </c>
      <c r="X4" s="35">
        <f t="shared" si="2"/>
        <v>8.85</v>
      </c>
      <c r="Y4" s="35">
        <f t="shared" si="2"/>
        <v>8.8000000000000007</v>
      </c>
      <c r="Z4" s="35">
        <f t="shared" si="2"/>
        <v>8.75</v>
      </c>
      <c r="AA4" s="35">
        <f t="shared" si="2"/>
        <v>8.6999999999999993</v>
      </c>
      <c r="AB4" s="35">
        <f t="shared" si="2"/>
        <v>8.65</v>
      </c>
      <c r="AC4" s="35">
        <f t="shared" si="2"/>
        <v>8.6</v>
      </c>
      <c r="AD4" s="35">
        <f t="shared" si="2"/>
        <v>8.5500000000000007</v>
      </c>
      <c r="AE4" s="35">
        <f t="shared" si="2"/>
        <v>8.5</v>
      </c>
      <c r="AF4" s="35">
        <f t="shared" si="2"/>
        <v>8.4499999999999993</v>
      </c>
      <c r="AG4" s="35">
        <f t="shared" si="2"/>
        <v>8.4</v>
      </c>
      <c r="AH4" s="35">
        <f t="shared" si="2"/>
        <v>8.35</v>
      </c>
      <c r="AI4" s="35">
        <f t="shared" si="2"/>
        <v>8.3000000000000007</v>
      </c>
      <c r="AJ4" s="35">
        <f t="shared" si="2"/>
        <v>8.25</v>
      </c>
      <c r="AK4" s="35">
        <f t="shared" si="2"/>
        <v>8.1999999999999993</v>
      </c>
      <c r="AL4" s="35">
        <f t="shared" si="2"/>
        <v>8.15</v>
      </c>
      <c r="AM4" s="35">
        <f t="shared" si="3"/>
        <v>8.1</v>
      </c>
      <c r="AN4" s="35">
        <f t="shared" si="3"/>
        <v>8.0500000000000007</v>
      </c>
      <c r="AO4" s="35">
        <f t="shared" si="3"/>
        <v>8</v>
      </c>
      <c r="AP4" s="35">
        <f t="shared" si="3"/>
        <v>7.95</v>
      </c>
      <c r="AQ4" s="35">
        <f t="shared" si="3"/>
        <v>7.9</v>
      </c>
      <c r="AR4" s="35">
        <f t="shared" si="3"/>
        <v>7.85</v>
      </c>
      <c r="AS4" s="35">
        <f t="shared" si="3"/>
        <v>7.8</v>
      </c>
      <c r="AT4" s="74"/>
      <c r="AU4" s="36">
        <f>ROUNDDOWN($E4-($E$2-AU$2)*$D4,3)</f>
        <v>9.1</v>
      </c>
      <c r="AV4" s="6" t="s">
        <v>146</v>
      </c>
      <c r="AW4" s="124"/>
      <c r="AY4" s="44"/>
    </row>
    <row r="5" spans="1:51" ht="16.5">
      <c r="A5" s="125"/>
      <c r="B5" s="123" t="s">
        <v>147</v>
      </c>
      <c r="C5" s="20" t="s">
        <v>148</v>
      </c>
      <c r="D5" s="62">
        <v>2.25</v>
      </c>
      <c r="E5" s="43">
        <v>2.2040000000000002</v>
      </c>
      <c r="F5" s="36">
        <f t="shared" si="4"/>
        <v>2.1920000000000002</v>
      </c>
      <c r="G5" s="36">
        <f t="shared" si="1"/>
        <v>2.181</v>
      </c>
      <c r="H5" s="36">
        <f t="shared" si="1"/>
        <v>2.17</v>
      </c>
      <c r="I5" s="36">
        <f t="shared" si="1"/>
        <v>2.1589999999999998</v>
      </c>
      <c r="J5" s="36">
        <f t="shared" si="1"/>
        <v>2.1469999999999998</v>
      </c>
      <c r="K5" s="36">
        <f t="shared" si="1"/>
        <v>2.1360000000000001</v>
      </c>
      <c r="L5" s="36">
        <f t="shared" si="1"/>
        <v>2.125</v>
      </c>
      <c r="M5" s="36">
        <f t="shared" si="1"/>
        <v>2.1139999999999999</v>
      </c>
      <c r="N5" s="36">
        <f t="shared" si="1"/>
        <v>2.1019999999999999</v>
      </c>
      <c r="O5" s="36">
        <f t="shared" si="1"/>
        <v>2.0910000000000002</v>
      </c>
      <c r="P5" s="36">
        <f t="shared" si="1"/>
        <v>2.08</v>
      </c>
      <c r="Q5" s="36">
        <f t="shared" si="1"/>
        <v>2.069</v>
      </c>
      <c r="R5" s="36">
        <f t="shared" si="1"/>
        <v>2.0569999999999999</v>
      </c>
      <c r="S5" s="36">
        <f t="shared" si="1"/>
        <v>2.0459999999999998</v>
      </c>
      <c r="T5" s="36">
        <f t="shared" si="1"/>
        <v>2.0350000000000001</v>
      </c>
      <c r="U5" s="36">
        <f t="shared" si="1"/>
        <v>2.024</v>
      </c>
      <c r="V5" s="35">
        <f t="shared" si="1"/>
        <v>2.012</v>
      </c>
      <c r="W5" s="35">
        <f t="shared" si="2"/>
        <v>2.0009999999999999</v>
      </c>
      <c r="X5" s="35">
        <f t="shared" si="2"/>
        <v>1.99</v>
      </c>
      <c r="Y5" s="35">
        <f t="shared" si="2"/>
        <v>1.9790000000000001</v>
      </c>
      <c r="Z5" s="35">
        <f t="shared" si="2"/>
        <v>1.9670000000000001</v>
      </c>
      <c r="AA5" s="35">
        <f t="shared" si="2"/>
        <v>1.956</v>
      </c>
      <c r="AB5" s="35">
        <f t="shared" si="2"/>
        <v>1.9450000000000001</v>
      </c>
      <c r="AC5" s="35">
        <f t="shared" si="2"/>
        <v>1.9339999999999999</v>
      </c>
      <c r="AD5" s="35">
        <f t="shared" si="2"/>
        <v>1.9219999999999999</v>
      </c>
      <c r="AE5" s="35">
        <f t="shared" si="2"/>
        <v>1.911</v>
      </c>
      <c r="AF5" s="35">
        <f t="shared" si="2"/>
        <v>1.9</v>
      </c>
      <c r="AG5" s="35">
        <f t="shared" si="2"/>
        <v>1.889</v>
      </c>
      <c r="AH5" s="35">
        <f t="shared" si="2"/>
        <v>1.877</v>
      </c>
      <c r="AI5" s="35">
        <f t="shared" si="2"/>
        <v>1.8660000000000001</v>
      </c>
      <c r="AJ5" s="35">
        <f t="shared" si="2"/>
        <v>1.855</v>
      </c>
      <c r="AK5" s="35">
        <f t="shared" si="2"/>
        <v>1.8440000000000001</v>
      </c>
      <c r="AL5" s="35">
        <f t="shared" si="2"/>
        <v>1.8320000000000001</v>
      </c>
      <c r="AM5" s="35">
        <f t="shared" si="3"/>
        <v>1.821</v>
      </c>
      <c r="AN5" s="35">
        <f t="shared" si="3"/>
        <v>1.81</v>
      </c>
      <c r="AO5" s="35">
        <f t="shared" si="3"/>
        <v>1.7989999999999999</v>
      </c>
      <c r="AP5" s="35">
        <f t="shared" si="3"/>
        <v>1.7869999999999999</v>
      </c>
      <c r="AQ5" s="35">
        <f t="shared" si="3"/>
        <v>1.776</v>
      </c>
      <c r="AR5" s="35">
        <f t="shared" si="3"/>
        <v>1.7649999999999999</v>
      </c>
      <c r="AS5" s="35">
        <f t="shared" si="3"/>
        <v>1.754</v>
      </c>
      <c r="AT5" s="74"/>
      <c r="AU5" s="36">
        <f>ROUNDDOWN($E5-($E$2-AU$2)*$D5,3)</f>
        <v>2.0459999999999998</v>
      </c>
      <c r="AV5" s="20" t="s">
        <v>148</v>
      </c>
      <c r="AW5" s="123" t="s">
        <v>147</v>
      </c>
      <c r="AY5" s="44"/>
    </row>
    <row r="6" spans="1:51" ht="16.5">
      <c r="A6" s="125"/>
      <c r="B6" s="123"/>
      <c r="C6" s="20" t="s">
        <v>149</v>
      </c>
      <c r="D6" s="62">
        <v>1.8</v>
      </c>
      <c r="E6" s="43">
        <v>1.764</v>
      </c>
      <c r="F6" s="36">
        <f t="shared" si="4"/>
        <v>1.7549999999999999</v>
      </c>
      <c r="G6" s="36">
        <f t="shared" si="1"/>
        <v>1.746</v>
      </c>
      <c r="H6" s="36">
        <f t="shared" si="1"/>
        <v>1.7370000000000001</v>
      </c>
      <c r="I6" s="36">
        <f t="shared" si="1"/>
        <v>1.728</v>
      </c>
      <c r="J6" s="36">
        <f t="shared" si="1"/>
        <v>1.7190000000000001</v>
      </c>
      <c r="K6" s="36">
        <f t="shared" si="1"/>
        <v>1.71</v>
      </c>
      <c r="L6" s="36">
        <f t="shared" si="1"/>
        <v>1.7010000000000001</v>
      </c>
      <c r="M6" s="36">
        <f t="shared" si="1"/>
        <v>1.6919999999999999</v>
      </c>
      <c r="N6" s="36">
        <f t="shared" si="1"/>
        <v>1.6830000000000001</v>
      </c>
      <c r="O6" s="36">
        <f t="shared" si="1"/>
        <v>1.6739999999999999</v>
      </c>
      <c r="P6" s="36">
        <f t="shared" si="1"/>
        <v>1.665</v>
      </c>
      <c r="Q6" s="36">
        <f t="shared" si="1"/>
        <v>1.6559999999999999</v>
      </c>
      <c r="R6" s="36">
        <f t="shared" si="1"/>
        <v>1.647</v>
      </c>
      <c r="S6" s="36">
        <f t="shared" si="1"/>
        <v>1.6379999999999999</v>
      </c>
      <c r="T6" s="36">
        <f t="shared" si="1"/>
        <v>1.629</v>
      </c>
      <c r="U6" s="36">
        <f t="shared" si="1"/>
        <v>1.62</v>
      </c>
      <c r="V6" s="35">
        <f t="shared" si="1"/>
        <v>1.611</v>
      </c>
      <c r="W6" s="35">
        <f t="shared" si="2"/>
        <v>1.6020000000000001</v>
      </c>
      <c r="X6" s="35">
        <f t="shared" si="2"/>
        <v>1.593</v>
      </c>
      <c r="Y6" s="35">
        <f t="shared" si="2"/>
        <v>1.5840000000000001</v>
      </c>
      <c r="Z6" s="35">
        <f t="shared" si="2"/>
        <v>1.575</v>
      </c>
      <c r="AA6" s="35">
        <f t="shared" si="2"/>
        <v>1.5660000000000001</v>
      </c>
      <c r="AB6" s="35">
        <f t="shared" si="2"/>
        <v>1.5569999999999999</v>
      </c>
      <c r="AC6" s="35">
        <f t="shared" si="2"/>
        <v>1.548</v>
      </c>
      <c r="AD6" s="35">
        <f t="shared" si="2"/>
        <v>1.5389999999999999</v>
      </c>
      <c r="AE6" s="35">
        <f t="shared" si="2"/>
        <v>1.53</v>
      </c>
      <c r="AF6" s="35">
        <f t="shared" si="2"/>
        <v>1.5209999999999999</v>
      </c>
      <c r="AG6" s="35">
        <f t="shared" si="2"/>
        <v>1.512</v>
      </c>
      <c r="AH6" s="35">
        <f t="shared" si="2"/>
        <v>1.5029999999999999</v>
      </c>
      <c r="AI6" s="35">
        <f t="shared" si="2"/>
        <v>1.494</v>
      </c>
      <c r="AJ6" s="35">
        <f t="shared" si="2"/>
        <v>1.4850000000000001</v>
      </c>
      <c r="AK6" s="35">
        <f t="shared" si="2"/>
        <v>1.476</v>
      </c>
      <c r="AL6" s="35">
        <f t="shared" si="2"/>
        <v>1.4670000000000001</v>
      </c>
      <c r="AM6" s="35">
        <f t="shared" si="3"/>
        <v>1.458</v>
      </c>
      <c r="AN6" s="35">
        <f t="shared" si="3"/>
        <v>1.4490000000000001</v>
      </c>
      <c r="AO6" s="35">
        <f t="shared" si="3"/>
        <v>1.44</v>
      </c>
      <c r="AP6" s="35">
        <f t="shared" si="3"/>
        <v>1.431</v>
      </c>
      <c r="AQ6" s="35">
        <f t="shared" si="3"/>
        <v>1.4219999999999999</v>
      </c>
      <c r="AR6" s="35">
        <f t="shared" si="3"/>
        <v>1.413</v>
      </c>
      <c r="AS6" s="35">
        <f t="shared" si="3"/>
        <v>1.4039999999999999</v>
      </c>
      <c r="AT6" s="74"/>
      <c r="AU6" s="36">
        <f>ROUNDDOWN($E6-($E$2-AU$2)*$D6,3)</f>
        <v>1.6379999999999999</v>
      </c>
      <c r="AV6" s="20" t="s">
        <v>149</v>
      </c>
      <c r="AW6" s="123"/>
      <c r="AY6" s="44"/>
    </row>
    <row r="7" spans="1:51" ht="16.5">
      <c r="A7" s="41">
        <v>80</v>
      </c>
      <c r="B7" s="123"/>
      <c r="C7" s="21" t="s">
        <v>150</v>
      </c>
      <c r="D7" s="62">
        <v>1.8</v>
      </c>
      <c r="E7" s="43">
        <v>1.764</v>
      </c>
      <c r="F7" s="36">
        <f t="shared" si="4"/>
        <v>1.7549999999999999</v>
      </c>
      <c r="G7" s="36">
        <f t="shared" si="1"/>
        <v>1.746</v>
      </c>
      <c r="H7" s="36">
        <f t="shared" si="1"/>
        <v>1.7370000000000001</v>
      </c>
      <c r="I7" s="36">
        <f t="shared" si="1"/>
        <v>1.728</v>
      </c>
      <c r="J7" s="36">
        <f t="shared" si="1"/>
        <v>1.7190000000000001</v>
      </c>
      <c r="K7" s="36">
        <f t="shared" si="1"/>
        <v>1.71</v>
      </c>
      <c r="L7" s="36">
        <f t="shared" si="1"/>
        <v>1.7010000000000001</v>
      </c>
      <c r="M7" s="36">
        <f t="shared" si="1"/>
        <v>1.6919999999999999</v>
      </c>
      <c r="N7" s="36">
        <f t="shared" si="1"/>
        <v>1.6830000000000001</v>
      </c>
      <c r="O7" s="36">
        <f t="shared" si="1"/>
        <v>1.6739999999999999</v>
      </c>
      <c r="P7" s="36">
        <f t="shared" si="1"/>
        <v>1.665</v>
      </c>
      <c r="Q7" s="36">
        <f t="shared" si="1"/>
        <v>1.6559999999999999</v>
      </c>
      <c r="R7" s="36">
        <f t="shared" si="1"/>
        <v>1.647</v>
      </c>
      <c r="S7" s="36">
        <f t="shared" si="1"/>
        <v>1.6379999999999999</v>
      </c>
      <c r="T7" s="36">
        <f t="shared" si="1"/>
        <v>1.629</v>
      </c>
      <c r="U7" s="36">
        <f t="shared" si="1"/>
        <v>1.62</v>
      </c>
      <c r="V7" s="35">
        <f t="shared" si="1"/>
        <v>1.611</v>
      </c>
      <c r="W7" s="35">
        <f t="shared" si="2"/>
        <v>1.6020000000000001</v>
      </c>
      <c r="X7" s="35">
        <f t="shared" si="2"/>
        <v>1.593</v>
      </c>
      <c r="Y7" s="35">
        <f t="shared" si="2"/>
        <v>1.5840000000000001</v>
      </c>
      <c r="Z7" s="35">
        <f t="shared" si="2"/>
        <v>1.575</v>
      </c>
      <c r="AA7" s="35">
        <f t="shared" si="2"/>
        <v>1.5660000000000001</v>
      </c>
      <c r="AB7" s="35">
        <f t="shared" si="2"/>
        <v>1.5569999999999999</v>
      </c>
      <c r="AC7" s="35">
        <f t="shared" si="2"/>
        <v>1.548</v>
      </c>
      <c r="AD7" s="35">
        <f t="shared" si="2"/>
        <v>1.5389999999999999</v>
      </c>
      <c r="AE7" s="35">
        <f t="shared" si="2"/>
        <v>1.53</v>
      </c>
      <c r="AF7" s="35">
        <f t="shared" si="2"/>
        <v>1.5209999999999999</v>
      </c>
      <c r="AG7" s="35">
        <f t="shared" si="2"/>
        <v>1.512</v>
      </c>
      <c r="AH7" s="35">
        <f t="shared" si="2"/>
        <v>1.5029999999999999</v>
      </c>
      <c r="AI7" s="35">
        <f t="shared" si="2"/>
        <v>1.494</v>
      </c>
      <c r="AJ7" s="35">
        <f t="shared" si="2"/>
        <v>1.4850000000000001</v>
      </c>
      <c r="AK7" s="35">
        <f t="shared" si="2"/>
        <v>1.476</v>
      </c>
      <c r="AL7" s="35">
        <f t="shared" si="2"/>
        <v>1.4670000000000001</v>
      </c>
      <c r="AM7" s="35">
        <f t="shared" si="3"/>
        <v>1.458</v>
      </c>
      <c r="AN7" s="35">
        <f t="shared" si="3"/>
        <v>1.4490000000000001</v>
      </c>
      <c r="AO7" s="35">
        <f t="shared" si="3"/>
        <v>1.44</v>
      </c>
      <c r="AP7" s="35">
        <f t="shared" si="3"/>
        <v>1.431</v>
      </c>
      <c r="AQ7" s="35">
        <f t="shared" si="3"/>
        <v>1.4219999999999999</v>
      </c>
      <c r="AR7" s="35">
        <f t="shared" si="3"/>
        <v>1.413</v>
      </c>
      <c r="AS7" s="35">
        <f t="shared" si="3"/>
        <v>1.4039999999999999</v>
      </c>
      <c r="AT7" s="74"/>
      <c r="AU7" s="36">
        <f>ROUNDDOWN($E7-($E$2-AU$2)*$D7,3)</f>
        <v>1.6379999999999999</v>
      </c>
      <c r="AV7" s="21" t="s">
        <v>150</v>
      </c>
      <c r="AW7" s="123"/>
      <c r="AY7" s="44"/>
    </row>
    <row r="8" spans="1:51" ht="16.5">
      <c r="A8" s="41"/>
      <c r="B8" s="123"/>
      <c r="C8" s="21" t="s">
        <v>151</v>
      </c>
      <c r="D8" s="62">
        <v>2.25</v>
      </c>
      <c r="E8" s="43">
        <v>2.2040000000000002</v>
      </c>
      <c r="F8" s="36">
        <f t="shared" si="4"/>
        <v>2.1920000000000002</v>
      </c>
      <c r="G8" s="36">
        <f t="shared" si="1"/>
        <v>2.181</v>
      </c>
      <c r="H8" s="36">
        <f t="shared" si="1"/>
        <v>2.17</v>
      </c>
      <c r="I8" s="36">
        <f t="shared" si="1"/>
        <v>2.1589999999999998</v>
      </c>
      <c r="J8" s="36">
        <f t="shared" si="1"/>
        <v>2.1469999999999998</v>
      </c>
      <c r="K8" s="36">
        <f t="shared" si="1"/>
        <v>2.1360000000000001</v>
      </c>
      <c r="L8" s="36">
        <f t="shared" si="1"/>
        <v>2.125</v>
      </c>
      <c r="M8" s="36">
        <f t="shared" si="1"/>
        <v>2.1139999999999999</v>
      </c>
      <c r="N8" s="36">
        <f t="shared" si="1"/>
        <v>2.1019999999999999</v>
      </c>
      <c r="O8" s="36">
        <f t="shared" si="1"/>
        <v>2.0910000000000002</v>
      </c>
      <c r="P8" s="36">
        <f t="shared" si="1"/>
        <v>2.08</v>
      </c>
      <c r="Q8" s="36">
        <f t="shared" si="1"/>
        <v>2.069</v>
      </c>
      <c r="R8" s="36">
        <f t="shared" si="1"/>
        <v>2.0569999999999999</v>
      </c>
      <c r="S8" s="36">
        <f t="shared" si="1"/>
        <v>2.0459999999999998</v>
      </c>
      <c r="T8" s="36">
        <f t="shared" si="1"/>
        <v>2.0350000000000001</v>
      </c>
      <c r="U8" s="36">
        <f t="shared" si="1"/>
        <v>2.024</v>
      </c>
      <c r="V8" s="35">
        <f t="shared" si="1"/>
        <v>2.012</v>
      </c>
      <c r="W8" s="35">
        <f t="shared" si="2"/>
        <v>2.0009999999999999</v>
      </c>
      <c r="X8" s="35">
        <f t="shared" si="2"/>
        <v>1.99</v>
      </c>
      <c r="Y8" s="35">
        <f t="shared" si="2"/>
        <v>1.9790000000000001</v>
      </c>
      <c r="Z8" s="35">
        <f t="shared" si="2"/>
        <v>1.9670000000000001</v>
      </c>
      <c r="AA8" s="35">
        <f t="shared" si="2"/>
        <v>1.956</v>
      </c>
      <c r="AB8" s="35">
        <f t="shared" si="2"/>
        <v>1.9450000000000001</v>
      </c>
      <c r="AC8" s="35">
        <f t="shared" si="2"/>
        <v>1.9339999999999999</v>
      </c>
      <c r="AD8" s="35">
        <f t="shared" si="2"/>
        <v>1.9219999999999999</v>
      </c>
      <c r="AE8" s="35">
        <f t="shared" si="2"/>
        <v>1.911</v>
      </c>
      <c r="AF8" s="35">
        <f t="shared" si="2"/>
        <v>1.9</v>
      </c>
      <c r="AG8" s="35">
        <f t="shared" si="2"/>
        <v>1.889</v>
      </c>
      <c r="AH8" s="35">
        <f t="shared" si="2"/>
        <v>1.877</v>
      </c>
      <c r="AI8" s="35">
        <f t="shared" si="2"/>
        <v>1.8660000000000001</v>
      </c>
      <c r="AJ8" s="35">
        <f t="shared" si="2"/>
        <v>1.855</v>
      </c>
      <c r="AK8" s="35">
        <f t="shared" si="2"/>
        <v>1.8440000000000001</v>
      </c>
      <c r="AL8" s="35">
        <f t="shared" si="2"/>
        <v>1.8320000000000001</v>
      </c>
      <c r="AM8" s="35">
        <f t="shared" si="3"/>
        <v>1.821</v>
      </c>
      <c r="AN8" s="35">
        <f t="shared" si="3"/>
        <v>1.81</v>
      </c>
      <c r="AO8" s="35">
        <f t="shared" si="3"/>
        <v>1.7989999999999999</v>
      </c>
      <c r="AP8" s="35">
        <f t="shared" si="3"/>
        <v>1.7869999999999999</v>
      </c>
      <c r="AQ8" s="35">
        <f t="shared" si="3"/>
        <v>1.776</v>
      </c>
      <c r="AR8" s="35">
        <f t="shared" si="3"/>
        <v>1.7649999999999999</v>
      </c>
      <c r="AS8" s="35">
        <f t="shared" si="3"/>
        <v>1.754</v>
      </c>
      <c r="AT8" s="74"/>
      <c r="AU8" s="36">
        <f>ROUNDDOWN($E8-($E$2-AU$2)*$D8,3)</f>
        <v>2.0459999999999998</v>
      </c>
      <c r="AV8" s="21" t="s">
        <v>151</v>
      </c>
      <c r="AW8" s="123"/>
      <c r="AY8" s="44"/>
    </row>
    <row r="9" spans="1:51" ht="16.5">
      <c r="A9" s="42"/>
      <c r="B9" s="123"/>
      <c r="C9" s="20" t="s">
        <v>152</v>
      </c>
      <c r="D9" s="62">
        <v>45</v>
      </c>
      <c r="E9" s="43">
        <v>44.094999999999999</v>
      </c>
      <c r="F9" s="36">
        <f t="shared" si="4"/>
        <v>43.87</v>
      </c>
      <c r="G9" s="36">
        <f t="shared" si="1"/>
        <v>43.645000000000003</v>
      </c>
      <c r="H9" s="36">
        <f t="shared" si="1"/>
        <v>43.42</v>
      </c>
      <c r="I9" s="36">
        <f t="shared" si="1"/>
        <v>43.195</v>
      </c>
      <c r="J9" s="36">
        <f t="shared" si="1"/>
        <v>42.97</v>
      </c>
      <c r="K9" s="36">
        <f t="shared" si="1"/>
        <v>42.744999999999997</v>
      </c>
      <c r="L9" s="36">
        <f t="shared" si="1"/>
        <v>42.52</v>
      </c>
      <c r="M9" s="36">
        <f t="shared" si="1"/>
        <v>42.295000000000002</v>
      </c>
      <c r="N9" s="36">
        <f t="shared" si="1"/>
        <v>42.07</v>
      </c>
      <c r="O9" s="36">
        <f t="shared" si="1"/>
        <v>41.844999999999999</v>
      </c>
      <c r="P9" s="36">
        <f t="shared" si="1"/>
        <v>41.62</v>
      </c>
      <c r="Q9" s="36">
        <f t="shared" si="1"/>
        <v>41.395000000000003</v>
      </c>
      <c r="R9" s="36">
        <f t="shared" si="1"/>
        <v>41.17</v>
      </c>
      <c r="S9" s="36">
        <f t="shared" si="1"/>
        <v>40.945</v>
      </c>
      <c r="T9" s="36">
        <f t="shared" si="1"/>
        <v>40.72</v>
      </c>
      <c r="U9" s="36">
        <f t="shared" si="1"/>
        <v>40.494999999999997</v>
      </c>
      <c r="V9" s="35">
        <f t="shared" si="1"/>
        <v>40.270000000000003</v>
      </c>
      <c r="W9" s="35">
        <f t="shared" si="2"/>
        <v>40.045000000000002</v>
      </c>
      <c r="X9" s="35">
        <f t="shared" si="2"/>
        <v>39.82</v>
      </c>
      <c r="Y9" s="35">
        <f t="shared" si="2"/>
        <v>39.594999999999999</v>
      </c>
      <c r="Z9" s="35">
        <f t="shared" si="2"/>
        <v>39.369999999999997</v>
      </c>
      <c r="AA9" s="35">
        <f t="shared" si="2"/>
        <v>39.145000000000003</v>
      </c>
      <c r="AB9" s="35">
        <f t="shared" si="2"/>
        <v>38.92</v>
      </c>
      <c r="AC9" s="35">
        <f t="shared" si="2"/>
        <v>38.695</v>
      </c>
      <c r="AD9" s="35">
        <f t="shared" si="2"/>
        <v>38.47</v>
      </c>
      <c r="AE9" s="35">
        <f t="shared" si="2"/>
        <v>38.244999999999997</v>
      </c>
      <c r="AF9" s="35">
        <f t="shared" si="2"/>
        <v>38.020000000000003</v>
      </c>
      <c r="AG9" s="35">
        <f t="shared" si="2"/>
        <v>37.795000000000002</v>
      </c>
      <c r="AH9" s="35">
        <f t="shared" si="2"/>
        <v>37.57</v>
      </c>
      <c r="AI9" s="35">
        <f t="shared" si="2"/>
        <v>37.344999999999999</v>
      </c>
      <c r="AJ9" s="35">
        <f t="shared" si="2"/>
        <v>37.119999999999997</v>
      </c>
      <c r="AK9" s="35">
        <f t="shared" si="2"/>
        <v>36.895000000000003</v>
      </c>
      <c r="AL9" s="35">
        <f t="shared" si="2"/>
        <v>36.67</v>
      </c>
      <c r="AM9" s="35">
        <f t="shared" si="3"/>
        <v>36.445</v>
      </c>
      <c r="AN9" s="35">
        <f t="shared" si="3"/>
        <v>36.22</v>
      </c>
      <c r="AO9" s="35">
        <f t="shared" si="3"/>
        <v>35.994999999999997</v>
      </c>
      <c r="AP9" s="35">
        <f t="shared" si="3"/>
        <v>35.770000000000003</v>
      </c>
      <c r="AQ9" s="35">
        <f t="shared" si="3"/>
        <v>35.545000000000002</v>
      </c>
      <c r="AR9" s="35">
        <f t="shared" si="3"/>
        <v>35.32</v>
      </c>
      <c r="AS9" s="35">
        <f t="shared" si="3"/>
        <v>35.094999999999999</v>
      </c>
      <c r="AT9" s="74"/>
      <c r="AU9" s="36">
        <f>ROUNDDOWN($E9-($E$2-AU$2)*$D9,3)</f>
        <v>40.945</v>
      </c>
      <c r="AV9" s="20" t="s">
        <v>152</v>
      </c>
      <c r="AW9" s="123"/>
      <c r="AY9" s="44"/>
    </row>
    <row r="10" spans="1:51" ht="16.5">
      <c r="A10" s="42"/>
      <c r="B10" s="123"/>
      <c r="C10" s="20" t="s">
        <v>153</v>
      </c>
      <c r="D10" s="62">
        <v>45</v>
      </c>
      <c r="E10" s="43">
        <v>44.094999999999999</v>
      </c>
      <c r="F10" s="36">
        <f t="shared" si="4"/>
        <v>43.87</v>
      </c>
      <c r="G10" s="36">
        <f t="shared" si="1"/>
        <v>43.645000000000003</v>
      </c>
      <c r="H10" s="36">
        <f t="shared" si="1"/>
        <v>43.42</v>
      </c>
      <c r="I10" s="36">
        <f t="shared" si="1"/>
        <v>43.195</v>
      </c>
      <c r="J10" s="36">
        <f t="shared" si="1"/>
        <v>42.97</v>
      </c>
      <c r="K10" s="36">
        <f t="shared" si="1"/>
        <v>42.744999999999997</v>
      </c>
      <c r="L10" s="36">
        <f t="shared" si="1"/>
        <v>42.52</v>
      </c>
      <c r="M10" s="36">
        <f t="shared" si="1"/>
        <v>42.295000000000002</v>
      </c>
      <c r="N10" s="36">
        <f t="shared" si="1"/>
        <v>42.07</v>
      </c>
      <c r="O10" s="36">
        <f t="shared" si="1"/>
        <v>41.844999999999999</v>
      </c>
      <c r="P10" s="36">
        <f t="shared" si="1"/>
        <v>41.62</v>
      </c>
      <c r="Q10" s="36">
        <f t="shared" si="1"/>
        <v>41.395000000000003</v>
      </c>
      <c r="R10" s="36">
        <f t="shared" si="1"/>
        <v>41.17</v>
      </c>
      <c r="S10" s="36">
        <f t="shared" si="1"/>
        <v>40.945</v>
      </c>
      <c r="T10" s="36">
        <f t="shared" si="1"/>
        <v>40.72</v>
      </c>
      <c r="U10" s="36">
        <f t="shared" si="1"/>
        <v>40.494999999999997</v>
      </c>
      <c r="V10" s="35">
        <f t="shared" si="1"/>
        <v>40.270000000000003</v>
      </c>
      <c r="W10" s="35">
        <f t="shared" si="2"/>
        <v>40.045000000000002</v>
      </c>
      <c r="X10" s="35">
        <f t="shared" si="2"/>
        <v>39.82</v>
      </c>
      <c r="Y10" s="35">
        <f t="shared" si="2"/>
        <v>39.594999999999999</v>
      </c>
      <c r="Z10" s="35">
        <f t="shared" si="2"/>
        <v>39.369999999999997</v>
      </c>
      <c r="AA10" s="35">
        <f t="shared" si="2"/>
        <v>39.145000000000003</v>
      </c>
      <c r="AB10" s="35">
        <f t="shared" si="2"/>
        <v>38.92</v>
      </c>
      <c r="AC10" s="35">
        <f t="shared" si="2"/>
        <v>38.695</v>
      </c>
      <c r="AD10" s="35">
        <f t="shared" si="2"/>
        <v>38.47</v>
      </c>
      <c r="AE10" s="35">
        <f t="shared" si="2"/>
        <v>38.244999999999997</v>
      </c>
      <c r="AF10" s="35">
        <f t="shared" si="2"/>
        <v>38.020000000000003</v>
      </c>
      <c r="AG10" s="35">
        <f t="shared" si="2"/>
        <v>37.795000000000002</v>
      </c>
      <c r="AH10" s="35">
        <f t="shared" si="2"/>
        <v>37.57</v>
      </c>
      <c r="AI10" s="35">
        <f t="shared" si="2"/>
        <v>37.344999999999999</v>
      </c>
      <c r="AJ10" s="35">
        <f t="shared" si="2"/>
        <v>37.119999999999997</v>
      </c>
      <c r="AK10" s="35">
        <f t="shared" si="2"/>
        <v>36.895000000000003</v>
      </c>
      <c r="AL10" s="35">
        <f t="shared" si="2"/>
        <v>36.67</v>
      </c>
      <c r="AM10" s="35">
        <f t="shared" si="3"/>
        <v>36.445</v>
      </c>
      <c r="AN10" s="35">
        <f t="shared" si="3"/>
        <v>36.22</v>
      </c>
      <c r="AO10" s="35">
        <f t="shared" si="3"/>
        <v>35.994999999999997</v>
      </c>
      <c r="AP10" s="35">
        <f t="shared" si="3"/>
        <v>35.770000000000003</v>
      </c>
      <c r="AQ10" s="35">
        <f t="shared" si="3"/>
        <v>35.545000000000002</v>
      </c>
      <c r="AR10" s="35">
        <f t="shared" si="3"/>
        <v>35.32</v>
      </c>
      <c r="AS10" s="35">
        <f t="shared" si="3"/>
        <v>35.094999999999999</v>
      </c>
      <c r="AT10" s="74"/>
      <c r="AU10" s="36">
        <f>ROUNDDOWN($E10-($E$2-AU$2)*$D10,3)</f>
        <v>40.945</v>
      </c>
      <c r="AV10" s="20" t="s">
        <v>153</v>
      </c>
      <c r="AW10" s="123"/>
      <c r="AY10" s="44"/>
    </row>
    <row r="11" spans="1:51" ht="16.5">
      <c r="A11" s="42"/>
      <c r="B11" s="123"/>
      <c r="C11" s="20" t="s">
        <v>154</v>
      </c>
      <c r="D11" s="62">
        <v>22.5</v>
      </c>
      <c r="E11" s="43">
        <v>22.042999999999999</v>
      </c>
      <c r="F11" s="36">
        <f t="shared" si="4"/>
        <v>21.93</v>
      </c>
      <c r="G11" s="36">
        <f t="shared" si="1"/>
        <v>21.818000000000001</v>
      </c>
      <c r="H11" s="36">
        <f t="shared" si="1"/>
        <v>21.704999999999998</v>
      </c>
      <c r="I11" s="36">
        <f t="shared" si="1"/>
        <v>21.593</v>
      </c>
      <c r="J11" s="36">
        <f t="shared" si="1"/>
        <v>21.48</v>
      </c>
      <c r="K11" s="36">
        <f t="shared" si="1"/>
        <v>21.367999999999999</v>
      </c>
      <c r="L11" s="36">
        <f t="shared" si="1"/>
        <v>21.254999999999999</v>
      </c>
      <c r="M11" s="36">
        <f t="shared" si="1"/>
        <v>21.143000000000001</v>
      </c>
      <c r="N11" s="36">
        <f t="shared" si="1"/>
        <v>21.03</v>
      </c>
      <c r="O11" s="36">
        <f t="shared" si="1"/>
        <v>20.917999999999999</v>
      </c>
      <c r="P11" s="36">
        <f t="shared" si="1"/>
        <v>20.805</v>
      </c>
      <c r="Q11" s="36">
        <f t="shared" si="1"/>
        <v>20.693000000000001</v>
      </c>
      <c r="R11" s="36">
        <f t="shared" si="1"/>
        <v>20.58</v>
      </c>
      <c r="S11" s="36">
        <f t="shared" si="1"/>
        <v>20.468</v>
      </c>
      <c r="T11" s="36">
        <f t="shared" si="1"/>
        <v>20.355</v>
      </c>
      <c r="U11" s="36">
        <f t="shared" si="1"/>
        <v>20.242999999999999</v>
      </c>
      <c r="V11" s="35">
        <f t="shared" si="1"/>
        <v>20.13</v>
      </c>
      <c r="W11" s="35">
        <f t="shared" si="2"/>
        <v>20.018000000000001</v>
      </c>
      <c r="X11" s="35">
        <f t="shared" si="2"/>
        <v>19.905000000000001</v>
      </c>
      <c r="Y11" s="35">
        <f t="shared" si="2"/>
        <v>19.792999999999999</v>
      </c>
      <c r="Z11" s="35">
        <f t="shared" si="2"/>
        <v>19.68</v>
      </c>
      <c r="AA11" s="35">
        <f t="shared" si="2"/>
        <v>19.568000000000001</v>
      </c>
      <c r="AB11" s="35">
        <f t="shared" si="2"/>
        <v>19.454999999999998</v>
      </c>
      <c r="AC11" s="35">
        <f t="shared" si="2"/>
        <v>19.343</v>
      </c>
      <c r="AD11" s="35">
        <f t="shared" si="2"/>
        <v>19.23</v>
      </c>
      <c r="AE11" s="35">
        <f t="shared" si="2"/>
        <v>19.117999999999999</v>
      </c>
      <c r="AF11" s="35">
        <f t="shared" si="2"/>
        <v>19.004999999999999</v>
      </c>
      <c r="AG11" s="35">
        <f t="shared" si="2"/>
        <v>18.893000000000001</v>
      </c>
      <c r="AH11" s="35">
        <f t="shared" si="2"/>
        <v>18.78</v>
      </c>
      <c r="AI11" s="35">
        <f t="shared" si="2"/>
        <v>18.667999999999999</v>
      </c>
      <c r="AJ11" s="35">
        <f t="shared" si="2"/>
        <v>18.555</v>
      </c>
      <c r="AK11" s="35">
        <f t="shared" si="2"/>
        <v>18.443000000000001</v>
      </c>
      <c r="AL11" s="35">
        <f t="shared" si="2"/>
        <v>18.329999999999998</v>
      </c>
      <c r="AM11" s="35">
        <f t="shared" si="3"/>
        <v>18.218</v>
      </c>
      <c r="AN11" s="35">
        <f t="shared" si="3"/>
        <v>18.105</v>
      </c>
      <c r="AO11" s="35">
        <f t="shared" si="3"/>
        <v>17.992999999999999</v>
      </c>
      <c r="AP11" s="35">
        <f t="shared" si="3"/>
        <v>17.88</v>
      </c>
      <c r="AQ11" s="35">
        <f t="shared" si="3"/>
        <v>17.768000000000001</v>
      </c>
      <c r="AR11" s="35">
        <f t="shared" si="3"/>
        <v>17.655000000000001</v>
      </c>
      <c r="AS11" s="35">
        <f t="shared" si="3"/>
        <v>17.542999999999999</v>
      </c>
      <c r="AT11" s="74"/>
      <c r="AU11" s="36">
        <f>ROUNDDOWN($E11-($E$2-AU$2)*$D11,3)</f>
        <v>20.468</v>
      </c>
      <c r="AV11" s="20" t="s">
        <v>154</v>
      </c>
      <c r="AW11" s="123"/>
      <c r="AY11" s="44"/>
    </row>
    <row r="12" spans="1:51" ht="16.5">
      <c r="A12" s="42"/>
      <c r="B12" s="123"/>
      <c r="C12" s="20" t="s">
        <v>155</v>
      </c>
      <c r="D12" s="62">
        <v>22.5</v>
      </c>
      <c r="E12" s="43">
        <v>22.042999999999999</v>
      </c>
      <c r="F12" s="36">
        <f t="shared" si="4"/>
        <v>21.93</v>
      </c>
      <c r="G12" s="36">
        <f t="shared" si="1"/>
        <v>21.818000000000001</v>
      </c>
      <c r="H12" s="36">
        <f t="shared" si="1"/>
        <v>21.704999999999998</v>
      </c>
      <c r="I12" s="36">
        <f t="shared" si="1"/>
        <v>21.593</v>
      </c>
      <c r="J12" s="36">
        <f t="shared" si="1"/>
        <v>21.48</v>
      </c>
      <c r="K12" s="36">
        <f t="shared" si="1"/>
        <v>21.367999999999999</v>
      </c>
      <c r="L12" s="36">
        <f t="shared" si="1"/>
        <v>21.254999999999999</v>
      </c>
      <c r="M12" s="36">
        <f t="shared" si="1"/>
        <v>21.143000000000001</v>
      </c>
      <c r="N12" s="36">
        <f t="shared" si="1"/>
        <v>21.03</v>
      </c>
      <c r="O12" s="36">
        <f t="shared" si="1"/>
        <v>20.917999999999999</v>
      </c>
      <c r="P12" s="36">
        <f t="shared" si="1"/>
        <v>20.805</v>
      </c>
      <c r="Q12" s="36">
        <f t="shared" si="1"/>
        <v>20.693000000000001</v>
      </c>
      <c r="R12" s="36">
        <f t="shared" si="1"/>
        <v>20.58</v>
      </c>
      <c r="S12" s="36">
        <f t="shared" si="1"/>
        <v>20.468</v>
      </c>
      <c r="T12" s="36">
        <f t="shared" si="1"/>
        <v>20.355</v>
      </c>
      <c r="U12" s="36">
        <f t="shared" si="1"/>
        <v>20.242999999999999</v>
      </c>
      <c r="V12" s="35">
        <f t="shared" si="1"/>
        <v>20.13</v>
      </c>
      <c r="W12" s="35">
        <f t="shared" si="2"/>
        <v>20.018000000000001</v>
      </c>
      <c r="X12" s="35">
        <f t="shared" si="2"/>
        <v>19.905000000000001</v>
      </c>
      <c r="Y12" s="35">
        <f t="shared" si="2"/>
        <v>19.792999999999999</v>
      </c>
      <c r="Z12" s="35">
        <f t="shared" si="2"/>
        <v>19.68</v>
      </c>
      <c r="AA12" s="35">
        <f t="shared" si="2"/>
        <v>19.568000000000001</v>
      </c>
      <c r="AB12" s="35">
        <f t="shared" si="2"/>
        <v>19.454999999999998</v>
      </c>
      <c r="AC12" s="35">
        <f t="shared" si="2"/>
        <v>19.343</v>
      </c>
      <c r="AD12" s="35">
        <f t="shared" si="2"/>
        <v>19.23</v>
      </c>
      <c r="AE12" s="35">
        <f t="shared" si="2"/>
        <v>19.117999999999999</v>
      </c>
      <c r="AF12" s="35">
        <f t="shared" si="2"/>
        <v>19.004999999999999</v>
      </c>
      <c r="AG12" s="35">
        <f t="shared" si="2"/>
        <v>18.893000000000001</v>
      </c>
      <c r="AH12" s="35">
        <f t="shared" si="2"/>
        <v>18.78</v>
      </c>
      <c r="AI12" s="35">
        <f t="shared" si="2"/>
        <v>18.667999999999999</v>
      </c>
      <c r="AJ12" s="35">
        <f t="shared" si="2"/>
        <v>18.555</v>
      </c>
      <c r="AK12" s="35">
        <f t="shared" si="2"/>
        <v>18.443000000000001</v>
      </c>
      <c r="AL12" s="35">
        <f t="shared" si="2"/>
        <v>18.329999999999998</v>
      </c>
      <c r="AM12" s="35">
        <f t="shared" si="3"/>
        <v>18.218</v>
      </c>
      <c r="AN12" s="35">
        <f t="shared" si="3"/>
        <v>18.105</v>
      </c>
      <c r="AO12" s="35">
        <f t="shared" si="3"/>
        <v>17.992999999999999</v>
      </c>
      <c r="AP12" s="35">
        <f t="shared" si="3"/>
        <v>17.88</v>
      </c>
      <c r="AQ12" s="35">
        <f t="shared" si="3"/>
        <v>17.768000000000001</v>
      </c>
      <c r="AR12" s="35">
        <f t="shared" si="3"/>
        <v>17.655000000000001</v>
      </c>
      <c r="AS12" s="35">
        <f t="shared" si="3"/>
        <v>17.542999999999999</v>
      </c>
      <c r="AT12" s="74"/>
      <c r="AU12" s="36">
        <f>ROUNDDOWN($E12-($E$2-AU$2)*$D12,3)</f>
        <v>20.468</v>
      </c>
      <c r="AV12" s="20" t="s">
        <v>155</v>
      </c>
      <c r="AW12" s="123"/>
      <c r="AY12" s="44"/>
    </row>
    <row r="13" spans="1:51" ht="16.5">
      <c r="A13" s="42"/>
      <c r="B13" s="123"/>
      <c r="C13" s="20" t="s">
        <v>156</v>
      </c>
      <c r="D13" s="62">
        <v>15</v>
      </c>
      <c r="E13" s="43">
        <v>14.695</v>
      </c>
      <c r="F13" s="36">
        <f t="shared" si="4"/>
        <v>14.62</v>
      </c>
      <c r="G13" s="36">
        <f t="shared" si="1"/>
        <v>14.545</v>
      </c>
      <c r="H13" s="36">
        <f t="shared" si="1"/>
        <v>14.47</v>
      </c>
      <c r="I13" s="36">
        <f t="shared" si="1"/>
        <v>14.395</v>
      </c>
      <c r="J13" s="36">
        <f t="shared" si="1"/>
        <v>14.32</v>
      </c>
      <c r="K13" s="36">
        <f t="shared" si="1"/>
        <v>14.244999999999999</v>
      </c>
      <c r="L13" s="36">
        <f t="shared" si="1"/>
        <v>14.17</v>
      </c>
      <c r="M13" s="36">
        <f t="shared" si="1"/>
        <v>14.095000000000001</v>
      </c>
      <c r="N13" s="36">
        <f t="shared" si="1"/>
        <v>14.02</v>
      </c>
      <c r="O13" s="36">
        <f t="shared" si="1"/>
        <v>13.945</v>
      </c>
      <c r="P13" s="36">
        <f t="shared" si="1"/>
        <v>13.87</v>
      </c>
      <c r="Q13" s="36">
        <f t="shared" si="1"/>
        <v>13.795</v>
      </c>
      <c r="R13" s="36">
        <f t="shared" si="1"/>
        <v>13.72</v>
      </c>
      <c r="S13" s="36">
        <f t="shared" si="1"/>
        <v>13.645</v>
      </c>
      <c r="T13" s="36">
        <f t="shared" si="1"/>
        <v>13.57</v>
      </c>
      <c r="U13" s="36">
        <f t="shared" si="1"/>
        <v>13.494999999999999</v>
      </c>
      <c r="V13" s="35">
        <f t="shared" si="1"/>
        <v>13.42</v>
      </c>
      <c r="W13" s="35">
        <f t="shared" si="2"/>
        <v>13.345000000000001</v>
      </c>
      <c r="X13" s="35">
        <f t="shared" si="2"/>
        <v>13.27</v>
      </c>
      <c r="Y13" s="35">
        <f t="shared" si="2"/>
        <v>13.195</v>
      </c>
      <c r="Z13" s="35">
        <f t="shared" si="2"/>
        <v>13.12</v>
      </c>
      <c r="AA13" s="35">
        <f t="shared" si="2"/>
        <v>13.045</v>
      </c>
      <c r="AB13" s="35">
        <f t="shared" si="2"/>
        <v>12.97</v>
      </c>
      <c r="AC13" s="35">
        <f t="shared" si="2"/>
        <v>12.895</v>
      </c>
      <c r="AD13" s="35">
        <f t="shared" si="2"/>
        <v>12.82</v>
      </c>
      <c r="AE13" s="35">
        <f t="shared" si="2"/>
        <v>12.744999999999999</v>
      </c>
      <c r="AF13" s="35">
        <f t="shared" si="2"/>
        <v>12.67</v>
      </c>
      <c r="AG13" s="35">
        <f t="shared" si="2"/>
        <v>12.595000000000001</v>
      </c>
      <c r="AH13" s="35">
        <f t="shared" si="2"/>
        <v>12.52</v>
      </c>
      <c r="AI13" s="35">
        <f t="shared" si="2"/>
        <v>12.445</v>
      </c>
      <c r="AJ13" s="35">
        <f t="shared" si="2"/>
        <v>12.37</v>
      </c>
      <c r="AK13" s="35">
        <f t="shared" si="2"/>
        <v>12.295</v>
      </c>
      <c r="AL13" s="35">
        <f t="shared" si="2"/>
        <v>12.22</v>
      </c>
      <c r="AM13" s="35">
        <f t="shared" si="3"/>
        <v>12.145</v>
      </c>
      <c r="AN13" s="35">
        <f t="shared" si="3"/>
        <v>12.07</v>
      </c>
      <c r="AO13" s="35">
        <f t="shared" si="3"/>
        <v>11.994999999999999</v>
      </c>
      <c r="AP13" s="35">
        <f t="shared" si="3"/>
        <v>11.92</v>
      </c>
      <c r="AQ13" s="35">
        <f t="shared" si="3"/>
        <v>11.845000000000001</v>
      </c>
      <c r="AR13" s="35">
        <f t="shared" si="3"/>
        <v>11.77</v>
      </c>
      <c r="AS13" s="35">
        <f t="shared" si="3"/>
        <v>11.695</v>
      </c>
      <c r="AT13" s="74"/>
      <c r="AU13" s="36">
        <f>ROUNDDOWN($E13-($E$2-AU$2)*$D13,3)</f>
        <v>13.645</v>
      </c>
      <c r="AV13" s="20" t="s">
        <v>156</v>
      </c>
      <c r="AW13" s="123"/>
      <c r="AY13" s="44"/>
    </row>
    <row r="14" spans="1:51" ht="16.5">
      <c r="A14" s="42"/>
      <c r="B14" s="123"/>
      <c r="C14" s="20" t="s">
        <v>157</v>
      </c>
      <c r="D14" s="62">
        <v>15</v>
      </c>
      <c r="E14" s="43">
        <v>14.695</v>
      </c>
      <c r="F14" s="36">
        <f t="shared" si="4"/>
        <v>14.62</v>
      </c>
      <c r="G14" s="36">
        <f t="shared" si="1"/>
        <v>14.545</v>
      </c>
      <c r="H14" s="36">
        <f t="shared" si="1"/>
        <v>14.47</v>
      </c>
      <c r="I14" s="36">
        <f t="shared" si="1"/>
        <v>14.395</v>
      </c>
      <c r="J14" s="36">
        <f t="shared" si="1"/>
        <v>14.32</v>
      </c>
      <c r="K14" s="36">
        <f t="shared" si="1"/>
        <v>14.244999999999999</v>
      </c>
      <c r="L14" s="36">
        <f t="shared" si="1"/>
        <v>14.17</v>
      </c>
      <c r="M14" s="36">
        <f t="shared" si="1"/>
        <v>14.095000000000001</v>
      </c>
      <c r="N14" s="36">
        <f t="shared" si="1"/>
        <v>14.02</v>
      </c>
      <c r="O14" s="36">
        <f t="shared" si="1"/>
        <v>13.945</v>
      </c>
      <c r="P14" s="36">
        <f t="shared" si="1"/>
        <v>13.87</v>
      </c>
      <c r="Q14" s="36">
        <f t="shared" si="1"/>
        <v>13.795</v>
      </c>
      <c r="R14" s="36">
        <f t="shared" si="1"/>
        <v>13.72</v>
      </c>
      <c r="S14" s="36">
        <f t="shared" si="1"/>
        <v>13.645</v>
      </c>
      <c r="T14" s="36">
        <f t="shared" si="1"/>
        <v>13.57</v>
      </c>
      <c r="U14" s="36">
        <f t="shared" si="1"/>
        <v>13.494999999999999</v>
      </c>
      <c r="V14" s="35">
        <f t="shared" si="1"/>
        <v>13.42</v>
      </c>
      <c r="W14" s="35">
        <f t="shared" si="2"/>
        <v>13.345000000000001</v>
      </c>
      <c r="X14" s="35">
        <f t="shared" si="2"/>
        <v>13.27</v>
      </c>
      <c r="Y14" s="35">
        <f t="shared" si="2"/>
        <v>13.195</v>
      </c>
      <c r="Z14" s="35">
        <f t="shared" si="2"/>
        <v>13.12</v>
      </c>
      <c r="AA14" s="35">
        <f t="shared" si="2"/>
        <v>13.045</v>
      </c>
      <c r="AB14" s="35">
        <f t="shared" si="2"/>
        <v>12.97</v>
      </c>
      <c r="AC14" s="35">
        <f t="shared" si="2"/>
        <v>12.895</v>
      </c>
      <c r="AD14" s="35">
        <f t="shared" si="2"/>
        <v>12.82</v>
      </c>
      <c r="AE14" s="35">
        <f t="shared" si="2"/>
        <v>12.744999999999999</v>
      </c>
      <c r="AF14" s="35">
        <f t="shared" si="2"/>
        <v>12.67</v>
      </c>
      <c r="AG14" s="35">
        <f t="shared" si="2"/>
        <v>12.595000000000001</v>
      </c>
      <c r="AH14" s="35">
        <f t="shared" si="2"/>
        <v>12.52</v>
      </c>
      <c r="AI14" s="35">
        <f t="shared" si="2"/>
        <v>12.445</v>
      </c>
      <c r="AJ14" s="35">
        <f t="shared" si="2"/>
        <v>12.37</v>
      </c>
      <c r="AK14" s="35">
        <f t="shared" si="2"/>
        <v>12.295</v>
      </c>
      <c r="AL14" s="35">
        <f t="shared" si="2"/>
        <v>12.22</v>
      </c>
      <c r="AM14" s="35">
        <f t="shared" si="3"/>
        <v>12.145</v>
      </c>
      <c r="AN14" s="35">
        <f t="shared" si="3"/>
        <v>12.07</v>
      </c>
      <c r="AO14" s="35">
        <f t="shared" si="3"/>
        <v>11.994999999999999</v>
      </c>
      <c r="AP14" s="35">
        <f t="shared" si="3"/>
        <v>11.92</v>
      </c>
      <c r="AQ14" s="35">
        <f t="shared" si="3"/>
        <v>11.845000000000001</v>
      </c>
      <c r="AR14" s="35">
        <f t="shared" si="3"/>
        <v>11.77</v>
      </c>
      <c r="AS14" s="35">
        <f t="shared" si="3"/>
        <v>11.695</v>
      </c>
      <c r="AT14" s="74"/>
      <c r="AU14" s="36">
        <f>ROUNDDOWN($E14-($E$2-AU$2)*$D14,3)</f>
        <v>13.645</v>
      </c>
      <c r="AV14" s="20" t="s">
        <v>157</v>
      </c>
      <c r="AW14" s="123"/>
      <c r="AY14" s="44"/>
    </row>
    <row r="15" spans="1:51" ht="16.5">
      <c r="A15" s="42"/>
      <c r="B15" s="123"/>
      <c r="C15" s="20" t="s">
        <v>158</v>
      </c>
      <c r="D15" s="62">
        <v>11.25</v>
      </c>
      <c r="E15" s="43">
        <v>11.016</v>
      </c>
      <c r="F15" s="36">
        <f t="shared" si="4"/>
        <v>10.959</v>
      </c>
      <c r="G15" s="36">
        <f t="shared" si="1"/>
        <v>10.903</v>
      </c>
      <c r="H15" s="36">
        <f t="shared" si="1"/>
        <v>10.847</v>
      </c>
      <c r="I15" s="36">
        <f t="shared" si="1"/>
        <v>10.791</v>
      </c>
      <c r="J15" s="36">
        <f t="shared" si="1"/>
        <v>10.734</v>
      </c>
      <c r="K15" s="36">
        <f t="shared" si="1"/>
        <v>10.678000000000001</v>
      </c>
      <c r="L15" s="36">
        <f t="shared" si="1"/>
        <v>10.622</v>
      </c>
      <c r="M15" s="36">
        <f t="shared" si="1"/>
        <v>10.566000000000001</v>
      </c>
      <c r="N15" s="36">
        <f t="shared" si="1"/>
        <v>10.509</v>
      </c>
      <c r="O15" s="36">
        <f t="shared" si="1"/>
        <v>10.452999999999999</v>
      </c>
      <c r="P15" s="36">
        <f t="shared" si="1"/>
        <v>10.397</v>
      </c>
      <c r="Q15" s="36">
        <f t="shared" si="1"/>
        <v>10.340999999999999</v>
      </c>
      <c r="R15" s="36">
        <f t="shared" si="1"/>
        <v>10.284000000000001</v>
      </c>
      <c r="S15" s="36">
        <f t="shared" si="1"/>
        <v>10.228</v>
      </c>
      <c r="T15" s="36">
        <f t="shared" si="1"/>
        <v>10.172000000000001</v>
      </c>
      <c r="U15" s="36">
        <f t="shared" si="1"/>
        <v>10.116</v>
      </c>
      <c r="V15" s="35">
        <f t="shared" si="1"/>
        <v>10.058999999999999</v>
      </c>
      <c r="W15" s="35">
        <f t="shared" si="2"/>
        <v>10.003</v>
      </c>
      <c r="X15" s="35">
        <f t="shared" si="2"/>
        <v>9.9469999999999992</v>
      </c>
      <c r="Y15" s="35">
        <f t="shared" si="2"/>
        <v>9.891</v>
      </c>
      <c r="Z15" s="35">
        <f t="shared" si="2"/>
        <v>9.8339999999999996</v>
      </c>
      <c r="AA15" s="35">
        <f t="shared" si="2"/>
        <v>9.7780000000000005</v>
      </c>
      <c r="AB15" s="35">
        <f t="shared" si="2"/>
        <v>9.7219999999999995</v>
      </c>
      <c r="AC15" s="35">
        <f t="shared" si="2"/>
        <v>9.6660000000000004</v>
      </c>
      <c r="AD15" s="35">
        <f t="shared" si="2"/>
        <v>9.609</v>
      </c>
      <c r="AE15" s="35">
        <f t="shared" si="2"/>
        <v>9.5530000000000008</v>
      </c>
      <c r="AF15" s="35">
        <f t="shared" si="2"/>
        <v>9.4969999999999999</v>
      </c>
      <c r="AG15" s="35">
        <f t="shared" si="2"/>
        <v>9.4410000000000007</v>
      </c>
      <c r="AH15" s="35">
        <f t="shared" si="2"/>
        <v>9.3840000000000003</v>
      </c>
      <c r="AI15" s="35">
        <f t="shared" si="2"/>
        <v>9.3279999999999994</v>
      </c>
      <c r="AJ15" s="35">
        <f t="shared" si="2"/>
        <v>9.2720000000000002</v>
      </c>
      <c r="AK15" s="35">
        <f t="shared" si="2"/>
        <v>9.2159999999999993</v>
      </c>
      <c r="AL15" s="35">
        <f t="shared" si="2"/>
        <v>9.1590000000000007</v>
      </c>
      <c r="AM15" s="35">
        <f t="shared" si="3"/>
        <v>9.1029999999999998</v>
      </c>
      <c r="AN15" s="35">
        <f t="shared" si="3"/>
        <v>9.0470000000000006</v>
      </c>
      <c r="AO15" s="35">
        <f t="shared" si="3"/>
        <v>8.9909999999999997</v>
      </c>
      <c r="AP15" s="35">
        <f t="shared" si="3"/>
        <v>8.9339999999999993</v>
      </c>
      <c r="AQ15" s="35">
        <f t="shared" si="3"/>
        <v>8.8780000000000001</v>
      </c>
      <c r="AR15" s="35">
        <f t="shared" si="3"/>
        <v>8.8219999999999992</v>
      </c>
      <c r="AS15" s="35">
        <f t="shared" si="3"/>
        <v>8.766</v>
      </c>
      <c r="AT15" s="74"/>
      <c r="AU15" s="36">
        <f>ROUNDDOWN($E15-($E$2-AU$2)*$D15,3)</f>
        <v>10.228</v>
      </c>
      <c r="AV15" s="20" t="s">
        <v>158</v>
      </c>
      <c r="AW15" s="123"/>
      <c r="AY15" s="44"/>
    </row>
    <row r="16" spans="1:51" ht="16.5">
      <c r="A16" s="42"/>
      <c r="B16" s="123"/>
      <c r="C16" s="20" t="s">
        <v>159</v>
      </c>
      <c r="D16" s="62">
        <v>11.25</v>
      </c>
      <c r="E16" s="43">
        <v>11.016</v>
      </c>
      <c r="F16" s="36">
        <f t="shared" si="4"/>
        <v>10.959</v>
      </c>
      <c r="G16" s="36">
        <f t="shared" si="1"/>
        <v>10.903</v>
      </c>
      <c r="H16" s="36">
        <f t="shared" si="1"/>
        <v>10.847</v>
      </c>
      <c r="I16" s="36">
        <f t="shared" si="1"/>
        <v>10.791</v>
      </c>
      <c r="J16" s="36">
        <f t="shared" si="1"/>
        <v>10.734</v>
      </c>
      <c r="K16" s="36">
        <f t="shared" si="1"/>
        <v>10.678000000000001</v>
      </c>
      <c r="L16" s="36">
        <f t="shared" si="1"/>
        <v>10.622</v>
      </c>
      <c r="M16" s="36">
        <f t="shared" si="1"/>
        <v>10.566000000000001</v>
      </c>
      <c r="N16" s="36">
        <f t="shared" si="1"/>
        <v>10.509</v>
      </c>
      <c r="O16" s="36">
        <f t="shared" si="1"/>
        <v>10.452999999999999</v>
      </c>
      <c r="P16" s="36">
        <f t="shared" si="1"/>
        <v>10.397</v>
      </c>
      <c r="Q16" s="36">
        <f t="shared" si="1"/>
        <v>10.340999999999999</v>
      </c>
      <c r="R16" s="36">
        <f t="shared" si="1"/>
        <v>10.284000000000001</v>
      </c>
      <c r="S16" s="36">
        <f t="shared" si="1"/>
        <v>10.228</v>
      </c>
      <c r="T16" s="36">
        <f t="shared" si="1"/>
        <v>10.172000000000001</v>
      </c>
      <c r="U16" s="36">
        <f t="shared" si="1"/>
        <v>10.116</v>
      </c>
      <c r="V16" s="35">
        <f t="shared" si="1"/>
        <v>10.058999999999999</v>
      </c>
      <c r="W16" s="35">
        <f t="shared" si="2"/>
        <v>10.003</v>
      </c>
      <c r="X16" s="35">
        <f t="shared" si="2"/>
        <v>9.9469999999999992</v>
      </c>
      <c r="Y16" s="35">
        <f t="shared" si="2"/>
        <v>9.891</v>
      </c>
      <c r="Z16" s="35">
        <f t="shared" si="2"/>
        <v>9.8339999999999996</v>
      </c>
      <c r="AA16" s="35">
        <f t="shared" si="2"/>
        <v>9.7780000000000005</v>
      </c>
      <c r="AB16" s="35">
        <f t="shared" si="2"/>
        <v>9.7219999999999995</v>
      </c>
      <c r="AC16" s="35">
        <f t="shared" si="2"/>
        <v>9.6660000000000004</v>
      </c>
      <c r="AD16" s="35">
        <f t="shared" si="2"/>
        <v>9.609</v>
      </c>
      <c r="AE16" s="35">
        <f t="shared" si="2"/>
        <v>9.5530000000000008</v>
      </c>
      <c r="AF16" s="35">
        <f t="shared" si="2"/>
        <v>9.4969999999999999</v>
      </c>
      <c r="AG16" s="35">
        <f t="shared" si="2"/>
        <v>9.4410000000000007</v>
      </c>
      <c r="AH16" s="35">
        <f t="shared" si="2"/>
        <v>9.3840000000000003</v>
      </c>
      <c r="AI16" s="35">
        <f t="shared" si="2"/>
        <v>9.3279999999999994</v>
      </c>
      <c r="AJ16" s="35">
        <f t="shared" si="2"/>
        <v>9.2720000000000002</v>
      </c>
      <c r="AK16" s="35">
        <f t="shared" si="2"/>
        <v>9.2159999999999993</v>
      </c>
      <c r="AL16" s="35">
        <f t="shared" si="2"/>
        <v>9.1590000000000007</v>
      </c>
      <c r="AM16" s="35">
        <f t="shared" si="3"/>
        <v>9.1029999999999998</v>
      </c>
      <c r="AN16" s="35">
        <f t="shared" si="3"/>
        <v>9.0470000000000006</v>
      </c>
      <c r="AO16" s="35">
        <f t="shared" si="3"/>
        <v>8.9909999999999997</v>
      </c>
      <c r="AP16" s="35">
        <f t="shared" si="3"/>
        <v>8.9339999999999993</v>
      </c>
      <c r="AQ16" s="35">
        <f t="shared" si="3"/>
        <v>8.8780000000000001</v>
      </c>
      <c r="AR16" s="35">
        <f t="shared" si="3"/>
        <v>8.8219999999999992</v>
      </c>
      <c r="AS16" s="35">
        <f t="shared" si="3"/>
        <v>8.766</v>
      </c>
      <c r="AT16" s="74"/>
      <c r="AU16" s="36">
        <f>ROUNDDOWN($E16-($E$2-AU$2)*$D16,3)</f>
        <v>10.228</v>
      </c>
      <c r="AV16" s="20" t="s">
        <v>159</v>
      </c>
      <c r="AW16" s="123"/>
      <c r="AY16" s="44"/>
    </row>
    <row r="17" spans="1:87" ht="16.5">
      <c r="A17" s="42"/>
      <c r="B17" s="123"/>
      <c r="C17" s="20" t="s">
        <v>160</v>
      </c>
      <c r="D17" s="62">
        <v>9</v>
      </c>
      <c r="E17" s="43">
        <v>8.8149999999999995</v>
      </c>
      <c r="F17" s="36">
        <f t="shared" si="4"/>
        <v>8.77</v>
      </c>
      <c r="G17" s="36">
        <f t="shared" si="1"/>
        <v>8.7249999999999996</v>
      </c>
      <c r="H17" s="36">
        <f t="shared" si="1"/>
        <v>8.68</v>
      </c>
      <c r="I17" s="36">
        <f t="shared" si="1"/>
        <v>8.6349999999999998</v>
      </c>
      <c r="J17" s="36">
        <f t="shared" si="1"/>
        <v>8.59</v>
      </c>
      <c r="K17" s="36">
        <f t="shared" si="1"/>
        <v>8.5449999999999999</v>
      </c>
      <c r="L17" s="36">
        <f t="shared" si="1"/>
        <v>8.5</v>
      </c>
      <c r="M17" s="36">
        <f t="shared" si="1"/>
        <v>8.4550000000000001</v>
      </c>
      <c r="N17" s="36">
        <f t="shared" si="1"/>
        <v>8.41</v>
      </c>
      <c r="O17" s="36">
        <f t="shared" si="1"/>
        <v>8.3650000000000002</v>
      </c>
      <c r="P17" s="36">
        <f t="shared" si="1"/>
        <v>8.32</v>
      </c>
      <c r="Q17" s="36">
        <f t="shared" si="1"/>
        <v>8.2750000000000004</v>
      </c>
      <c r="R17" s="36">
        <f t="shared" si="1"/>
        <v>8.23</v>
      </c>
      <c r="S17" s="36">
        <f t="shared" si="1"/>
        <v>8.1850000000000005</v>
      </c>
      <c r="T17" s="36">
        <f t="shared" si="1"/>
        <v>8.14</v>
      </c>
      <c r="U17" s="36">
        <f t="shared" si="1"/>
        <v>8.0950000000000006</v>
      </c>
      <c r="V17" s="35">
        <f t="shared" si="1"/>
        <v>8.0500000000000007</v>
      </c>
      <c r="W17" s="35">
        <f t="shared" si="2"/>
        <v>8.0050000000000008</v>
      </c>
      <c r="X17" s="35">
        <f t="shared" si="2"/>
        <v>7.96</v>
      </c>
      <c r="Y17" s="35">
        <f t="shared" si="2"/>
        <v>7.915</v>
      </c>
      <c r="Z17" s="35">
        <f t="shared" si="2"/>
        <v>7.87</v>
      </c>
      <c r="AA17" s="35">
        <f t="shared" si="2"/>
        <v>7.8250000000000002</v>
      </c>
      <c r="AB17" s="35">
        <f t="shared" si="2"/>
        <v>7.78</v>
      </c>
      <c r="AC17" s="35">
        <f t="shared" si="2"/>
        <v>7.7350000000000003</v>
      </c>
      <c r="AD17" s="35">
        <f t="shared" si="2"/>
        <v>7.69</v>
      </c>
      <c r="AE17" s="35">
        <f t="shared" si="2"/>
        <v>7.6449999999999996</v>
      </c>
      <c r="AF17" s="35">
        <f t="shared" si="2"/>
        <v>7.6</v>
      </c>
      <c r="AG17" s="35">
        <f t="shared" si="2"/>
        <v>7.5549999999999997</v>
      </c>
      <c r="AH17" s="35">
        <f t="shared" si="2"/>
        <v>7.51</v>
      </c>
      <c r="AI17" s="35">
        <f t="shared" si="2"/>
        <v>7.4649999999999999</v>
      </c>
      <c r="AJ17" s="35">
        <f t="shared" si="2"/>
        <v>7.42</v>
      </c>
      <c r="AK17" s="35">
        <f t="shared" si="2"/>
        <v>7.375</v>
      </c>
      <c r="AL17" s="35">
        <f t="shared" si="2"/>
        <v>7.33</v>
      </c>
      <c r="AM17" s="35">
        <f t="shared" si="3"/>
        <v>7.2850000000000001</v>
      </c>
      <c r="AN17" s="35">
        <f t="shared" si="3"/>
        <v>7.24</v>
      </c>
      <c r="AO17" s="35">
        <f t="shared" si="3"/>
        <v>7.1950000000000003</v>
      </c>
      <c r="AP17" s="35">
        <f t="shared" si="3"/>
        <v>7.15</v>
      </c>
      <c r="AQ17" s="35">
        <f t="shared" si="3"/>
        <v>7.1050000000000004</v>
      </c>
      <c r="AR17" s="35">
        <f t="shared" si="3"/>
        <v>7.06</v>
      </c>
      <c r="AS17" s="35">
        <f t="shared" si="3"/>
        <v>7.0149999999999997</v>
      </c>
      <c r="AT17" s="74"/>
      <c r="AU17" s="36">
        <f>ROUNDDOWN($E17-($E$2-AU$2)*$D17,3)</f>
        <v>8.1850000000000005</v>
      </c>
      <c r="AV17" s="20" t="s">
        <v>160</v>
      </c>
      <c r="AW17" s="123"/>
      <c r="AY17" s="44"/>
    </row>
    <row r="18" spans="1:87" ht="16.5">
      <c r="A18" s="42"/>
      <c r="B18" s="123"/>
      <c r="C18" s="20" t="s">
        <v>161</v>
      </c>
      <c r="D18" s="62">
        <v>11.25</v>
      </c>
      <c r="E18" s="43">
        <v>11.016</v>
      </c>
      <c r="F18" s="36">
        <f t="shared" si="4"/>
        <v>10.959</v>
      </c>
      <c r="G18" s="36">
        <f t="shared" si="1"/>
        <v>10.903</v>
      </c>
      <c r="H18" s="36">
        <f t="shared" si="1"/>
        <v>10.847</v>
      </c>
      <c r="I18" s="36">
        <f t="shared" si="1"/>
        <v>10.791</v>
      </c>
      <c r="J18" s="36">
        <f t="shared" si="1"/>
        <v>10.734</v>
      </c>
      <c r="K18" s="36">
        <f t="shared" si="1"/>
        <v>10.678000000000001</v>
      </c>
      <c r="L18" s="36">
        <f t="shared" si="1"/>
        <v>10.622</v>
      </c>
      <c r="M18" s="36">
        <f t="shared" si="1"/>
        <v>10.566000000000001</v>
      </c>
      <c r="N18" s="36">
        <f t="shared" si="1"/>
        <v>10.509</v>
      </c>
      <c r="O18" s="36">
        <f t="shared" si="1"/>
        <v>10.452999999999999</v>
      </c>
      <c r="P18" s="36">
        <f t="shared" si="1"/>
        <v>10.397</v>
      </c>
      <c r="Q18" s="36">
        <f t="shared" si="1"/>
        <v>10.340999999999999</v>
      </c>
      <c r="R18" s="36">
        <f t="shared" si="1"/>
        <v>10.284000000000001</v>
      </c>
      <c r="S18" s="36">
        <f t="shared" si="1"/>
        <v>10.228</v>
      </c>
      <c r="T18" s="36">
        <f t="shared" si="1"/>
        <v>10.172000000000001</v>
      </c>
      <c r="U18" s="36">
        <f t="shared" si="1"/>
        <v>10.116</v>
      </c>
      <c r="V18" s="35">
        <f t="shared" ref="V18:AK33" si="5">ROUNDDOWN($E18-($E$2-V$2)*$D18,3)</f>
        <v>10.058999999999999</v>
      </c>
      <c r="W18" s="35">
        <f t="shared" si="2"/>
        <v>10.003</v>
      </c>
      <c r="X18" s="35">
        <f t="shared" si="2"/>
        <v>9.9469999999999992</v>
      </c>
      <c r="Y18" s="35">
        <f t="shared" si="2"/>
        <v>9.891</v>
      </c>
      <c r="Z18" s="35">
        <f t="shared" si="2"/>
        <v>9.8339999999999996</v>
      </c>
      <c r="AA18" s="35">
        <f t="shared" si="2"/>
        <v>9.7780000000000005</v>
      </c>
      <c r="AB18" s="35">
        <f t="shared" si="2"/>
        <v>9.7219999999999995</v>
      </c>
      <c r="AC18" s="35">
        <f t="shared" si="2"/>
        <v>9.6660000000000004</v>
      </c>
      <c r="AD18" s="35">
        <f t="shared" si="2"/>
        <v>9.609</v>
      </c>
      <c r="AE18" s="35">
        <f t="shared" si="2"/>
        <v>9.5530000000000008</v>
      </c>
      <c r="AF18" s="35">
        <f t="shared" si="2"/>
        <v>9.4969999999999999</v>
      </c>
      <c r="AG18" s="35">
        <f t="shared" si="2"/>
        <v>9.4410000000000007</v>
      </c>
      <c r="AH18" s="35">
        <f t="shared" si="2"/>
        <v>9.3840000000000003</v>
      </c>
      <c r="AI18" s="35">
        <f t="shared" si="2"/>
        <v>9.3279999999999994</v>
      </c>
      <c r="AJ18" s="35">
        <f t="shared" si="2"/>
        <v>9.2720000000000002</v>
      </c>
      <c r="AK18" s="35">
        <f t="shared" si="2"/>
        <v>9.2159999999999993</v>
      </c>
      <c r="AL18" s="35">
        <f t="shared" ref="AL18:AS33" si="6">ROUNDDOWN($E18-($E$2-AL$2)*$D18,3)</f>
        <v>9.1590000000000007</v>
      </c>
      <c r="AM18" s="35">
        <f t="shared" si="3"/>
        <v>9.1029999999999998</v>
      </c>
      <c r="AN18" s="35">
        <f t="shared" si="3"/>
        <v>9.0470000000000006</v>
      </c>
      <c r="AO18" s="35">
        <f t="shared" si="3"/>
        <v>8.9909999999999997</v>
      </c>
      <c r="AP18" s="35">
        <f t="shared" si="3"/>
        <v>8.9339999999999993</v>
      </c>
      <c r="AQ18" s="35">
        <f t="shared" si="3"/>
        <v>8.8780000000000001</v>
      </c>
      <c r="AR18" s="35">
        <f t="shared" si="3"/>
        <v>8.8219999999999992</v>
      </c>
      <c r="AS18" s="35">
        <f t="shared" si="3"/>
        <v>8.766</v>
      </c>
      <c r="AT18" s="74"/>
      <c r="AU18" s="36">
        <f>ROUNDDOWN($E18-($E$2-AU$2)*$D18,3)</f>
        <v>10.228</v>
      </c>
      <c r="AV18" s="20" t="s">
        <v>161</v>
      </c>
      <c r="AW18" s="123"/>
      <c r="AY18" s="44"/>
    </row>
    <row r="19" spans="1:87" ht="16.5">
      <c r="A19" s="42"/>
      <c r="B19" s="123"/>
      <c r="C19" s="20" t="s">
        <v>162</v>
      </c>
      <c r="D19" s="62">
        <v>11.25</v>
      </c>
      <c r="E19" s="43">
        <v>11.016</v>
      </c>
      <c r="F19" s="36">
        <f t="shared" si="4"/>
        <v>10.959</v>
      </c>
      <c r="G19" s="36">
        <f t="shared" si="4"/>
        <v>10.903</v>
      </c>
      <c r="H19" s="36">
        <f t="shared" si="4"/>
        <v>10.847</v>
      </c>
      <c r="I19" s="36">
        <f t="shared" si="4"/>
        <v>10.791</v>
      </c>
      <c r="J19" s="36">
        <f t="shared" si="4"/>
        <v>10.734</v>
      </c>
      <c r="K19" s="36">
        <f t="shared" si="4"/>
        <v>10.678000000000001</v>
      </c>
      <c r="L19" s="36">
        <f t="shared" si="4"/>
        <v>10.622</v>
      </c>
      <c r="M19" s="36">
        <f t="shared" si="4"/>
        <v>10.566000000000001</v>
      </c>
      <c r="N19" s="36">
        <f t="shared" si="4"/>
        <v>10.509</v>
      </c>
      <c r="O19" s="36">
        <f t="shared" si="4"/>
        <v>10.452999999999999</v>
      </c>
      <c r="P19" s="36">
        <f t="shared" si="4"/>
        <v>10.397</v>
      </c>
      <c r="Q19" s="36">
        <f t="shared" si="4"/>
        <v>10.340999999999999</v>
      </c>
      <c r="R19" s="36">
        <f t="shared" si="4"/>
        <v>10.284000000000001</v>
      </c>
      <c r="S19" s="36">
        <f t="shared" si="4"/>
        <v>10.228</v>
      </c>
      <c r="T19" s="36">
        <f t="shared" si="4"/>
        <v>10.172000000000001</v>
      </c>
      <c r="U19" s="36">
        <f t="shared" si="4"/>
        <v>10.116</v>
      </c>
      <c r="V19" s="35">
        <f t="shared" si="5"/>
        <v>10.058999999999999</v>
      </c>
      <c r="W19" s="35">
        <f t="shared" si="5"/>
        <v>10.003</v>
      </c>
      <c r="X19" s="35">
        <f t="shared" si="5"/>
        <v>9.9469999999999992</v>
      </c>
      <c r="Y19" s="35">
        <f t="shared" si="5"/>
        <v>9.891</v>
      </c>
      <c r="Z19" s="35">
        <f t="shared" si="5"/>
        <v>9.8339999999999996</v>
      </c>
      <c r="AA19" s="35">
        <f t="shared" si="5"/>
        <v>9.7780000000000005</v>
      </c>
      <c r="AB19" s="35">
        <f t="shared" si="5"/>
        <v>9.7219999999999995</v>
      </c>
      <c r="AC19" s="35">
        <f t="shared" si="5"/>
        <v>9.6660000000000004</v>
      </c>
      <c r="AD19" s="35">
        <f t="shared" si="5"/>
        <v>9.609</v>
      </c>
      <c r="AE19" s="35">
        <f t="shared" si="5"/>
        <v>9.5530000000000008</v>
      </c>
      <c r="AF19" s="35">
        <f t="shared" si="5"/>
        <v>9.4969999999999999</v>
      </c>
      <c r="AG19" s="35">
        <f t="shared" si="5"/>
        <v>9.4410000000000007</v>
      </c>
      <c r="AH19" s="35">
        <f t="shared" si="5"/>
        <v>9.3840000000000003</v>
      </c>
      <c r="AI19" s="35">
        <f t="shared" si="5"/>
        <v>9.3279999999999994</v>
      </c>
      <c r="AJ19" s="35">
        <f t="shared" si="5"/>
        <v>9.2720000000000002</v>
      </c>
      <c r="AK19" s="35">
        <f t="shared" si="5"/>
        <v>9.2159999999999993</v>
      </c>
      <c r="AL19" s="35">
        <f t="shared" si="6"/>
        <v>9.1590000000000007</v>
      </c>
      <c r="AM19" s="35">
        <f t="shared" si="6"/>
        <v>9.1029999999999998</v>
      </c>
      <c r="AN19" s="35">
        <f t="shared" si="6"/>
        <v>9.0470000000000006</v>
      </c>
      <c r="AO19" s="35">
        <f t="shared" si="6"/>
        <v>8.9909999999999997</v>
      </c>
      <c r="AP19" s="35">
        <f t="shared" si="6"/>
        <v>8.9339999999999993</v>
      </c>
      <c r="AQ19" s="35">
        <f t="shared" si="6"/>
        <v>8.8780000000000001</v>
      </c>
      <c r="AR19" s="35">
        <f t="shared" si="6"/>
        <v>8.8219999999999992</v>
      </c>
      <c r="AS19" s="35">
        <f t="shared" si="6"/>
        <v>8.766</v>
      </c>
      <c r="AT19" s="74"/>
      <c r="AU19" s="36">
        <f>ROUNDDOWN($E19-($E$2-AU$2)*$D19,3)</f>
        <v>10.228</v>
      </c>
      <c r="AV19" s="20" t="s">
        <v>162</v>
      </c>
      <c r="AW19" s="123"/>
      <c r="AY19" s="44"/>
    </row>
    <row r="20" spans="1:87" ht="16.5">
      <c r="A20" s="82"/>
      <c r="B20" s="123"/>
      <c r="C20" s="20" t="s">
        <v>163</v>
      </c>
      <c r="D20" s="62">
        <v>15</v>
      </c>
      <c r="E20" s="43">
        <v>14.695</v>
      </c>
      <c r="F20" s="36">
        <f t="shared" ref="F20:U35" si="7">ROUNDDOWN($E20-($E$2-F$2)*$D20,3)</f>
        <v>14.62</v>
      </c>
      <c r="G20" s="36">
        <f t="shared" si="7"/>
        <v>14.545</v>
      </c>
      <c r="H20" s="36">
        <f t="shared" si="7"/>
        <v>14.47</v>
      </c>
      <c r="I20" s="36">
        <f t="shared" si="7"/>
        <v>14.395</v>
      </c>
      <c r="J20" s="36">
        <f t="shared" si="7"/>
        <v>14.32</v>
      </c>
      <c r="K20" s="36">
        <f t="shared" si="7"/>
        <v>14.244999999999999</v>
      </c>
      <c r="L20" s="36">
        <f t="shared" si="7"/>
        <v>14.17</v>
      </c>
      <c r="M20" s="36">
        <f t="shared" si="7"/>
        <v>14.095000000000001</v>
      </c>
      <c r="N20" s="36">
        <f t="shared" si="7"/>
        <v>14.02</v>
      </c>
      <c r="O20" s="36">
        <f t="shared" si="7"/>
        <v>13.945</v>
      </c>
      <c r="P20" s="36">
        <f t="shared" si="7"/>
        <v>13.87</v>
      </c>
      <c r="Q20" s="36">
        <f t="shared" si="7"/>
        <v>13.795</v>
      </c>
      <c r="R20" s="36">
        <f t="shared" si="7"/>
        <v>13.72</v>
      </c>
      <c r="S20" s="36">
        <f t="shared" si="7"/>
        <v>13.645</v>
      </c>
      <c r="T20" s="36">
        <f t="shared" si="7"/>
        <v>13.57</v>
      </c>
      <c r="U20" s="36">
        <f t="shared" si="7"/>
        <v>13.494999999999999</v>
      </c>
      <c r="V20" s="35">
        <f t="shared" si="5"/>
        <v>13.42</v>
      </c>
      <c r="W20" s="35">
        <f t="shared" si="5"/>
        <v>13.345000000000001</v>
      </c>
      <c r="X20" s="35">
        <f t="shared" si="5"/>
        <v>13.27</v>
      </c>
      <c r="Y20" s="35">
        <f t="shared" si="5"/>
        <v>13.195</v>
      </c>
      <c r="Z20" s="35">
        <f t="shared" si="5"/>
        <v>13.12</v>
      </c>
      <c r="AA20" s="35">
        <f t="shared" si="5"/>
        <v>13.045</v>
      </c>
      <c r="AB20" s="35">
        <f t="shared" si="5"/>
        <v>12.97</v>
      </c>
      <c r="AC20" s="35">
        <f t="shared" si="5"/>
        <v>12.895</v>
      </c>
      <c r="AD20" s="35">
        <f t="shared" si="5"/>
        <v>12.82</v>
      </c>
      <c r="AE20" s="35">
        <f t="shared" si="5"/>
        <v>12.744999999999999</v>
      </c>
      <c r="AF20" s="35">
        <f t="shared" si="5"/>
        <v>12.67</v>
      </c>
      <c r="AG20" s="35">
        <f t="shared" si="5"/>
        <v>12.595000000000001</v>
      </c>
      <c r="AH20" s="35">
        <f t="shared" si="5"/>
        <v>12.52</v>
      </c>
      <c r="AI20" s="35">
        <f t="shared" si="5"/>
        <v>12.445</v>
      </c>
      <c r="AJ20" s="35">
        <f t="shared" si="5"/>
        <v>12.37</v>
      </c>
      <c r="AK20" s="35">
        <f t="shared" si="5"/>
        <v>12.295</v>
      </c>
      <c r="AL20" s="35">
        <f t="shared" si="6"/>
        <v>12.22</v>
      </c>
      <c r="AM20" s="35">
        <f t="shared" si="6"/>
        <v>12.145</v>
      </c>
      <c r="AN20" s="35">
        <f t="shared" si="6"/>
        <v>12.07</v>
      </c>
      <c r="AO20" s="35">
        <f t="shared" si="6"/>
        <v>11.994999999999999</v>
      </c>
      <c r="AP20" s="35">
        <f t="shared" si="6"/>
        <v>11.92</v>
      </c>
      <c r="AQ20" s="35">
        <f t="shared" si="6"/>
        <v>11.845000000000001</v>
      </c>
      <c r="AR20" s="35">
        <f t="shared" si="6"/>
        <v>11.77</v>
      </c>
      <c r="AS20" s="35">
        <f t="shared" si="6"/>
        <v>11.695</v>
      </c>
      <c r="AT20" s="74"/>
      <c r="AU20" s="36">
        <f>ROUNDDOWN($E20-($E$2-AU$2)*$D20,3)</f>
        <v>13.645</v>
      </c>
      <c r="AV20" s="20" t="s">
        <v>163</v>
      </c>
      <c r="AW20" s="123"/>
      <c r="AY20" s="44"/>
    </row>
    <row r="21" spans="1:87" ht="16.5">
      <c r="A21" s="83"/>
      <c r="B21" s="123"/>
      <c r="C21" s="20" t="s">
        <v>164</v>
      </c>
      <c r="D21" s="62">
        <v>15</v>
      </c>
      <c r="E21" s="43">
        <v>14.695</v>
      </c>
      <c r="F21" s="36">
        <f t="shared" si="7"/>
        <v>14.62</v>
      </c>
      <c r="G21" s="36">
        <f t="shared" si="7"/>
        <v>14.545</v>
      </c>
      <c r="H21" s="36">
        <f t="shared" si="7"/>
        <v>14.47</v>
      </c>
      <c r="I21" s="36">
        <f t="shared" si="7"/>
        <v>14.395</v>
      </c>
      <c r="J21" s="36">
        <f t="shared" si="7"/>
        <v>14.32</v>
      </c>
      <c r="K21" s="36">
        <f t="shared" si="7"/>
        <v>14.244999999999999</v>
      </c>
      <c r="L21" s="36">
        <f t="shared" si="7"/>
        <v>14.17</v>
      </c>
      <c r="M21" s="36">
        <f t="shared" si="7"/>
        <v>14.095000000000001</v>
      </c>
      <c r="N21" s="36">
        <f t="shared" si="7"/>
        <v>14.02</v>
      </c>
      <c r="O21" s="36">
        <f t="shared" si="7"/>
        <v>13.945</v>
      </c>
      <c r="P21" s="36">
        <f t="shared" si="7"/>
        <v>13.87</v>
      </c>
      <c r="Q21" s="36">
        <f t="shared" si="7"/>
        <v>13.795</v>
      </c>
      <c r="R21" s="36">
        <f t="shared" si="7"/>
        <v>13.72</v>
      </c>
      <c r="S21" s="36">
        <f t="shared" si="7"/>
        <v>13.645</v>
      </c>
      <c r="T21" s="36">
        <f t="shared" si="7"/>
        <v>13.57</v>
      </c>
      <c r="U21" s="36">
        <f t="shared" si="7"/>
        <v>13.494999999999999</v>
      </c>
      <c r="V21" s="35">
        <f t="shared" si="5"/>
        <v>13.42</v>
      </c>
      <c r="W21" s="35">
        <f t="shared" si="5"/>
        <v>13.345000000000001</v>
      </c>
      <c r="X21" s="35">
        <f t="shared" si="5"/>
        <v>13.27</v>
      </c>
      <c r="Y21" s="35">
        <f t="shared" si="5"/>
        <v>13.195</v>
      </c>
      <c r="Z21" s="35">
        <f t="shared" si="5"/>
        <v>13.12</v>
      </c>
      <c r="AA21" s="35">
        <f t="shared" si="5"/>
        <v>13.045</v>
      </c>
      <c r="AB21" s="35">
        <f t="shared" si="5"/>
        <v>12.97</v>
      </c>
      <c r="AC21" s="35">
        <f t="shared" si="5"/>
        <v>12.895</v>
      </c>
      <c r="AD21" s="35">
        <f t="shared" si="5"/>
        <v>12.82</v>
      </c>
      <c r="AE21" s="35">
        <f t="shared" si="5"/>
        <v>12.744999999999999</v>
      </c>
      <c r="AF21" s="35">
        <f t="shared" si="5"/>
        <v>12.67</v>
      </c>
      <c r="AG21" s="35">
        <f t="shared" si="5"/>
        <v>12.595000000000001</v>
      </c>
      <c r="AH21" s="35">
        <f t="shared" si="5"/>
        <v>12.52</v>
      </c>
      <c r="AI21" s="35">
        <f t="shared" si="5"/>
        <v>12.445</v>
      </c>
      <c r="AJ21" s="35">
        <f t="shared" si="5"/>
        <v>12.37</v>
      </c>
      <c r="AK21" s="35">
        <f t="shared" si="5"/>
        <v>12.295</v>
      </c>
      <c r="AL21" s="35">
        <f t="shared" si="6"/>
        <v>12.22</v>
      </c>
      <c r="AM21" s="35">
        <f t="shared" si="6"/>
        <v>12.145</v>
      </c>
      <c r="AN21" s="35">
        <f t="shared" si="6"/>
        <v>12.07</v>
      </c>
      <c r="AO21" s="35">
        <f t="shared" si="6"/>
        <v>11.994999999999999</v>
      </c>
      <c r="AP21" s="35">
        <f t="shared" si="6"/>
        <v>11.92</v>
      </c>
      <c r="AQ21" s="35">
        <f t="shared" si="6"/>
        <v>11.845000000000001</v>
      </c>
      <c r="AR21" s="35">
        <f t="shared" si="6"/>
        <v>11.77</v>
      </c>
      <c r="AS21" s="35">
        <f t="shared" si="6"/>
        <v>11.695</v>
      </c>
      <c r="AT21" s="74"/>
      <c r="AU21" s="36">
        <f>ROUNDDOWN($E21-($E$2-AU$2)*$D21,3)</f>
        <v>13.645</v>
      </c>
      <c r="AV21" s="20" t="s">
        <v>164</v>
      </c>
      <c r="AW21" s="123"/>
      <c r="AY21" s="44"/>
    </row>
    <row r="22" spans="1:87" ht="16.5">
      <c r="B22" s="123"/>
      <c r="C22" s="20" t="s">
        <v>165</v>
      </c>
      <c r="D22" s="62">
        <v>22.5</v>
      </c>
      <c r="E22" s="43">
        <v>22.042999999999999</v>
      </c>
      <c r="F22" s="36">
        <f t="shared" si="7"/>
        <v>21.93</v>
      </c>
      <c r="G22" s="36">
        <f t="shared" si="7"/>
        <v>21.818000000000001</v>
      </c>
      <c r="H22" s="36">
        <f t="shared" si="7"/>
        <v>21.704999999999998</v>
      </c>
      <c r="I22" s="36">
        <f t="shared" si="7"/>
        <v>21.593</v>
      </c>
      <c r="J22" s="36">
        <f t="shared" si="7"/>
        <v>21.48</v>
      </c>
      <c r="K22" s="36">
        <f t="shared" si="7"/>
        <v>21.367999999999999</v>
      </c>
      <c r="L22" s="36">
        <f t="shared" si="7"/>
        <v>21.254999999999999</v>
      </c>
      <c r="M22" s="36">
        <f t="shared" si="7"/>
        <v>21.143000000000001</v>
      </c>
      <c r="N22" s="36">
        <f t="shared" si="7"/>
        <v>21.03</v>
      </c>
      <c r="O22" s="36">
        <f t="shared" si="7"/>
        <v>20.917999999999999</v>
      </c>
      <c r="P22" s="36">
        <f t="shared" si="7"/>
        <v>20.805</v>
      </c>
      <c r="Q22" s="36">
        <f t="shared" si="7"/>
        <v>20.693000000000001</v>
      </c>
      <c r="R22" s="36">
        <f t="shared" si="7"/>
        <v>20.58</v>
      </c>
      <c r="S22" s="36">
        <f t="shared" si="7"/>
        <v>20.468</v>
      </c>
      <c r="T22" s="36">
        <f t="shared" si="7"/>
        <v>20.355</v>
      </c>
      <c r="U22" s="36">
        <f t="shared" si="7"/>
        <v>20.242999999999999</v>
      </c>
      <c r="V22" s="35">
        <f t="shared" si="5"/>
        <v>20.13</v>
      </c>
      <c r="W22" s="35">
        <f t="shared" si="5"/>
        <v>20.018000000000001</v>
      </c>
      <c r="X22" s="35">
        <f t="shared" si="5"/>
        <v>19.905000000000001</v>
      </c>
      <c r="Y22" s="35">
        <f t="shared" si="5"/>
        <v>19.792999999999999</v>
      </c>
      <c r="Z22" s="35">
        <f t="shared" si="5"/>
        <v>19.68</v>
      </c>
      <c r="AA22" s="35">
        <f t="shared" si="5"/>
        <v>19.568000000000001</v>
      </c>
      <c r="AB22" s="35">
        <f t="shared" si="5"/>
        <v>19.454999999999998</v>
      </c>
      <c r="AC22" s="35">
        <f t="shared" si="5"/>
        <v>19.343</v>
      </c>
      <c r="AD22" s="35">
        <f t="shared" si="5"/>
        <v>19.23</v>
      </c>
      <c r="AE22" s="35">
        <f t="shared" si="5"/>
        <v>19.117999999999999</v>
      </c>
      <c r="AF22" s="35">
        <f t="shared" si="5"/>
        <v>19.004999999999999</v>
      </c>
      <c r="AG22" s="35">
        <f t="shared" si="5"/>
        <v>18.893000000000001</v>
      </c>
      <c r="AH22" s="35">
        <f t="shared" si="5"/>
        <v>18.78</v>
      </c>
      <c r="AI22" s="35">
        <f t="shared" si="5"/>
        <v>18.667999999999999</v>
      </c>
      <c r="AJ22" s="35">
        <f t="shared" si="5"/>
        <v>18.555</v>
      </c>
      <c r="AK22" s="35">
        <f t="shared" si="5"/>
        <v>18.443000000000001</v>
      </c>
      <c r="AL22" s="35">
        <f t="shared" si="6"/>
        <v>18.329999999999998</v>
      </c>
      <c r="AM22" s="35">
        <f t="shared" si="6"/>
        <v>18.218</v>
      </c>
      <c r="AN22" s="35">
        <f t="shared" si="6"/>
        <v>18.105</v>
      </c>
      <c r="AO22" s="35">
        <f t="shared" si="6"/>
        <v>17.992999999999999</v>
      </c>
      <c r="AP22" s="35">
        <f t="shared" si="6"/>
        <v>17.88</v>
      </c>
      <c r="AQ22" s="35">
        <f t="shared" si="6"/>
        <v>17.768000000000001</v>
      </c>
      <c r="AR22" s="35">
        <f t="shared" si="6"/>
        <v>17.655000000000001</v>
      </c>
      <c r="AS22" s="35">
        <f t="shared" si="6"/>
        <v>17.542999999999999</v>
      </c>
      <c r="AT22" s="74"/>
      <c r="AU22" s="36">
        <f>ROUNDDOWN($E22-($E$2-AU$2)*$D22,3)</f>
        <v>20.468</v>
      </c>
      <c r="AV22" s="20" t="s">
        <v>165</v>
      </c>
      <c r="AW22" s="123"/>
      <c r="AY22" s="44"/>
    </row>
    <row r="23" spans="1:87" ht="16.5">
      <c r="B23" s="123"/>
      <c r="C23" s="20" t="s">
        <v>166</v>
      </c>
      <c r="D23" s="62">
        <v>22.5</v>
      </c>
      <c r="E23" s="43">
        <v>22.042999999999999</v>
      </c>
      <c r="F23" s="36">
        <f t="shared" si="7"/>
        <v>21.93</v>
      </c>
      <c r="G23" s="36">
        <f t="shared" si="7"/>
        <v>21.818000000000001</v>
      </c>
      <c r="H23" s="36">
        <f t="shared" si="7"/>
        <v>21.704999999999998</v>
      </c>
      <c r="I23" s="36">
        <f t="shared" si="7"/>
        <v>21.593</v>
      </c>
      <c r="J23" s="36">
        <f t="shared" si="7"/>
        <v>21.48</v>
      </c>
      <c r="K23" s="36">
        <f t="shared" si="7"/>
        <v>21.367999999999999</v>
      </c>
      <c r="L23" s="36">
        <f t="shared" si="7"/>
        <v>21.254999999999999</v>
      </c>
      <c r="M23" s="36">
        <f t="shared" si="7"/>
        <v>21.143000000000001</v>
      </c>
      <c r="N23" s="36">
        <f t="shared" si="7"/>
        <v>21.03</v>
      </c>
      <c r="O23" s="36">
        <f t="shared" si="7"/>
        <v>20.917999999999999</v>
      </c>
      <c r="P23" s="36">
        <f t="shared" si="7"/>
        <v>20.805</v>
      </c>
      <c r="Q23" s="36">
        <f t="shared" si="7"/>
        <v>20.693000000000001</v>
      </c>
      <c r="R23" s="36">
        <f t="shared" si="7"/>
        <v>20.58</v>
      </c>
      <c r="S23" s="36">
        <f t="shared" si="7"/>
        <v>20.468</v>
      </c>
      <c r="T23" s="36">
        <f t="shared" si="7"/>
        <v>20.355</v>
      </c>
      <c r="U23" s="36">
        <f t="shared" si="7"/>
        <v>20.242999999999999</v>
      </c>
      <c r="V23" s="35">
        <f t="shared" si="5"/>
        <v>20.13</v>
      </c>
      <c r="W23" s="35">
        <f t="shared" si="5"/>
        <v>20.018000000000001</v>
      </c>
      <c r="X23" s="35">
        <f t="shared" si="5"/>
        <v>19.905000000000001</v>
      </c>
      <c r="Y23" s="35">
        <f t="shared" si="5"/>
        <v>19.792999999999999</v>
      </c>
      <c r="Z23" s="35">
        <f t="shared" si="5"/>
        <v>19.68</v>
      </c>
      <c r="AA23" s="35">
        <f t="shared" si="5"/>
        <v>19.568000000000001</v>
      </c>
      <c r="AB23" s="35">
        <f t="shared" si="5"/>
        <v>19.454999999999998</v>
      </c>
      <c r="AC23" s="35">
        <f t="shared" si="5"/>
        <v>19.343</v>
      </c>
      <c r="AD23" s="35">
        <f t="shared" si="5"/>
        <v>19.23</v>
      </c>
      <c r="AE23" s="35">
        <f t="shared" si="5"/>
        <v>19.117999999999999</v>
      </c>
      <c r="AF23" s="35">
        <f t="shared" si="5"/>
        <v>19.004999999999999</v>
      </c>
      <c r="AG23" s="35">
        <f t="shared" si="5"/>
        <v>18.893000000000001</v>
      </c>
      <c r="AH23" s="35">
        <f t="shared" si="5"/>
        <v>18.78</v>
      </c>
      <c r="AI23" s="35">
        <f t="shared" si="5"/>
        <v>18.667999999999999</v>
      </c>
      <c r="AJ23" s="35">
        <f t="shared" si="5"/>
        <v>18.555</v>
      </c>
      <c r="AK23" s="35">
        <f t="shared" si="5"/>
        <v>18.443000000000001</v>
      </c>
      <c r="AL23" s="35">
        <f t="shared" si="6"/>
        <v>18.329999999999998</v>
      </c>
      <c r="AM23" s="35">
        <f t="shared" si="6"/>
        <v>18.218</v>
      </c>
      <c r="AN23" s="35">
        <f t="shared" si="6"/>
        <v>18.105</v>
      </c>
      <c r="AO23" s="35">
        <f t="shared" si="6"/>
        <v>17.992999999999999</v>
      </c>
      <c r="AP23" s="35">
        <f t="shared" si="6"/>
        <v>17.88</v>
      </c>
      <c r="AQ23" s="35">
        <f t="shared" si="6"/>
        <v>17.768000000000001</v>
      </c>
      <c r="AR23" s="35">
        <f t="shared" si="6"/>
        <v>17.655000000000001</v>
      </c>
      <c r="AS23" s="35">
        <f t="shared" si="6"/>
        <v>17.542999999999999</v>
      </c>
      <c r="AT23" s="74"/>
      <c r="AU23" s="36">
        <f>ROUNDDOWN($E23-($E$2-AU$2)*$D23,3)</f>
        <v>20.468</v>
      </c>
      <c r="AV23" s="20" t="s">
        <v>166</v>
      </c>
      <c r="AW23" s="123"/>
      <c r="AY23" s="44"/>
    </row>
    <row r="24" spans="1:87" ht="16.5">
      <c r="A24" s="42"/>
      <c r="B24" s="123"/>
      <c r="C24" s="20" t="s">
        <v>167</v>
      </c>
      <c r="D24" s="62">
        <v>45</v>
      </c>
      <c r="E24" s="43">
        <v>44.094999999999999</v>
      </c>
      <c r="F24" s="36">
        <f t="shared" si="7"/>
        <v>43.87</v>
      </c>
      <c r="G24" s="36">
        <f t="shared" si="7"/>
        <v>43.645000000000003</v>
      </c>
      <c r="H24" s="36">
        <f t="shared" si="7"/>
        <v>43.42</v>
      </c>
      <c r="I24" s="36">
        <f t="shared" si="7"/>
        <v>43.195</v>
      </c>
      <c r="J24" s="36">
        <f t="shared" si="7"/>
        <v>42.97</v>
      </c>
      <c r="K24" s="36">
        <f t="shared" si="7"/>
        <v>42.744999999999997</v>
      </c>
      <c r="L24" s="36">
        <f t="shared" si="7"/>
        <v>42.52</v>
      </c>
      <c r="M24" s="36">
        <f t="shared" si="7"/>
        <v>42.295000000000002</v>
      </c>
      <c r="N24" s="36">
        <f t="shared" si="7"/>
        <v>42.07</v>
      </c>
      <c r="O24" s="36">
        <f t="shared" si="7"/>
        <v>41.844999999999999</v>
      </c>
      <c r="P24" s="36">
        <f t="shared" si="7"/>
        <v>41.62</v>
      </c>
      <c r="Q24" s="36">
        <f t="shared" si="7"/>
        <v>41.395000000000003</v>
      </c>
      <c r="R24" s="36">
        <f t="shared" si="7"/>
        <v>41.17</v>
      </c>
      <c r="S24" s="36">
        <f t="shared" si="7"/>
        <v>40.945</v>
      </c>
      <c r="T24" s="36">
        <f t="shared" si="7"/>
        <v>40.72</v>
      </c>
      <c r="U24" s="36">
        <f t="shared" si="7"/>
        <v>40.494999999999997</v>
      </c>
      <c r="V24" s="35">
        <f t="shared" si="5"/>
        <v>40.270000000000003</v>
      </c>
      <c r="W24" s="35">
        <f t="shared" si="5"/>
        <v>40.045000000000002</v>
      </c>
      <c r="X24" s="35">
        <f t="shared" si="5"/>
        <v>39.82</v>
      </c>
      <c r="Y24" s="35">
        <f t="shared" si="5"/>
        <v>39.594999999999999</v>
      </c>
      <c r="Z24" s="35">
        <f t="shared" si="5"/>
        <v>39.369999999999997</v>
      </c>
      <c r="AA24" s="35">
        <f t="shared" si="5"/>
        <v>39.145000000000003</v>
      </c>
      <c r="AB24" s="35">
        <f t="shared" si="5"/>
        <v>38.92</v>
      </c>
      <c r="AC24" s="35">
        <f t="shared" si="5"/>
        <v>38.695</v>
      </c>
      <c r="AD24" s="35">
        <f t="shared" si="5"/>
        <v>38.47</v>
      </c>
      <c r="AE24" s="35">
        <f t="shared" si="5"/>
        <v>38.244999999999997</v>
      </c>
      <c r="AF24" s="35">
        <f t="shared" si="5"/>
        <v>38.020000000000003</v>
      </c>
      <c r="AG24" s="35">
        <f t="shared" si="5"/>
        <v>37.795000000000002</v>
      </c>
      <c r="AH24" s="35">
        <f t="shared" si="5"/>
        <v>37.57</v>
      </c>
      <c r="AI24" s="35">
        <f t="shared" si="5"/>
        <v>37.344999999999999</v>
      </c>
      <c r="AJ24" s="35">
        <f t="shared" si="5"/>
        <v>37.119999999999997</v>
      </c>
      <c r="AK24" s="35">
        <f t="shared" si="5"/>
        <v>36.895000000000003</v>
      </c>
      <c r="AL24" s="35">
        <f t="shared" si="6"/>
        <v>36.67</v>
      </c>
      <c r="AM24" s="35">
        <f t="shared" si="6"/>
        <v>36.445</v>
      </c>
      <c r="AN24" s="35">
        <f t="shared" si="6"/>
        <v>36.22</v>
      </c>
      <c r="AO24" s="35">
        <f t="shared" si="6"/>
        <v>35.994999999999997</v>
      </c>
      <c r="AP24" s="35">
        <f t="shared" si="6"/>
        <v>35.770000000000003</v>
      </c>
      <c r="AQ24" s="35">
        <f t="shared" si="6"/>
        <v>35.545000000000002</v>
      </c>
      <c r="AR24" s="35">
        <f t="shared" si="6"/>
        <v>35.32</v>
      </c>
      <c r="AS24" s="35">
        <f t="shared" si="6"/>
        <v>35.094999999999999</v>
      </c>
      <c r="AT24" s="74"/>
      <c r="AU24" s="36">
        <f>ROUNDDOWN($E24-($E$2-AU$2)*$D24,3)</f>
        <v>40.945</v>
      </c>
      <c r="AV24" s="20" t="s">
        <v>167</v>
      </c>
      <c r="AW24" s="123"/>
      <c r="AY24" s="44"/>
    </row>
    <row r="25" spans="1:87" ht="16.5">
      <c r="B25" s="123"/>
      <c r="C25" s="20" t="s">
        <v>168</v>
      </c>
      <c r="D25" s="62">
        <v>45</v>
      </c>
      <c r="E25" s="43">
        <v>44.094999999999999</v>
      </c>
      <c r="F25" s="36">
        <f t="shared" si="7"/>
        <v>43.87</v>
      </c>
      <c r="G25" s="36">
        <f t="shared" si="7"/>
        <v>43.645000000000003</v>
      </c>
      <c r="H25" s="36">
        <f t="shared" si="7"/>
        <v>43.42</v>
      </c>
      <c r="I25" s="36">
        <f t="shared" si="7"/>
        <v>43.195</v>
      </c>
      <c r="J25" s="36">
        <f t="shared" si="7"/>
        <v>42.97</v>
      </c>
      <c r="K25" s="36">
        <f t="shared" si="7"/>
        <v>42.744999999999997</v>
      </c>
      <c r="L25" s="36">
        <f t="shared" si="7"/>
        <v>42.52</v>
      </c>
      <c r="M25" s="36">
        <f t="shared" si="7"/>
        <v>42.295000000000002</v>
      </c>
      <c r="N25" s="36">
        <f t="shared" si="7"/>
        <v>42.07</v>
      </c>
      <c r="O25" s="36">
        <f t="shared" si="7"/>
        <v>41.844999999999999</v>
      </c>
      <c r="P25" s="36">
        <f t="shared" si="7"/>
        <v>41.62</v>
      </c>
      <c r="Q25" s="36">
        <f t="shared" si="7"/>
        <v>41.395000000000003</v>
      </c>
      <c r="R25" s="36">
        <f t="shared" si="7"/>
        <v>41.17</v>
      </c>
      <c r="S25" s="36">
        <f t="shared" si="7"/>
        <v>40.945</v>
      </c>
      <c r="T25" s="36">
        <f t="shared" si="7"/>
        <v>40.72</v>
      </c>
      <c r="U25" s="36">
        <f t="shared" si="7"/>
        <v>40.494999999999997</v>
      </c>
      <c r="V25" s="35">
        <f t="shared" si="5"/>
        <v>40.270000000000003</v>
      </c>
      <c r="W25" s="35">
        <f t="shared" si="5"/>
        <v>40.045000000000002</v>
      </c>
      <c r="X25" s="35">
        <f t="shared" si="5"/>
        <v>39.82</v>
      </c>
      <c r="Y25" s="35">
        <f t="shared" si="5"/>
        <v>39.594999999999999</v>
      </c>
      <c r="Z25" s="35">
        <f t="shared" si="5"/>
        <v>39.369999999999997</v>
      </c>
      <c r="AA25" s="35">
        <f t="shared" si="5"/>
        <v>39.145000000000003</v>
      </c>
      <c r="AB25" s="35">
        <f t="shared" si="5"/>
        <v>38.92</v>
      </c>
      <c r="AC25" s="35">
        <f t="shared" si="5"/>
        <v>38.695</v>
      </c>
      <c r="AD25" s="35">
        <f t="shared" si="5"/>
        <v>38.47</v>
      </c>
      <c r="AE25" s="35">
        <f t="shared" si="5"/>
        <v>38.244999999999997</v>
      </c>
      <c r="AF25" s="35">
        <f t="shared" si="5"/>
        <v>38.020000000000003</v>
      </c>
      <c r="AG25" s="35">
        <f t="shared" si="5"/>
        <v>37.795000000000002</v>
      </c>
      <c r="AH25" s="35">
        <f t="shared" si="5"/>
        <v>37.57</v>
      </c>
      <c r="AI25" s="35">
        <f t="shared" si="5"/>
        <v>37.344999999999999</v>
      </c>
      <c r="AJ25" s="35">
        <f t="shared" si="5"/>
        <v>37.119999999999997</v>
      </c>
      <c r="AK25" s="35">
        <f t="shared" si="5"/>
        <v>36.895000000000003</v>
      </c>
      <c r="AL25" s="35">
        <f t="shared" si="6"/>
        <v>36.67</v>
      </c>
      <c r="AM25" s="35">
        <f t="shared" si="6"/>
        <v>36.445</v>
      </c>
      <c r="AN25" s="35">
        <f t="shared" si="6"/>
        <v>36.22</v>
      </c>
      <c r="AO25" s="35">
        <f t="shared" si="6"/>
        <v>35.994999999999997</v>
      </c>
      <c r="AP25" s="35">
        <f t="shared" si="6"/>
        <v>35.770000000000003</v>
      </c>
      <c r="AQ25" s="35">
        <f t="shared" si="6"/>
        <v>35.545000000000002</v>
      </c>
      <c r="AR25" s="35">
        <f t="shared" si="6"/>
        <v>35.32</v>
      </c>
      <c r="AS25" s="35">
        <f t="shared" si="6"/>
        <v>35.094999999999999</v>
      </c>
      <c r="AT25" s="74"/>
      <c r="AU25" s="36">
        <f>ROUNDDOWN($E25-($E$2-AU$2)*$D25,3)</f>
        <v>40.945</v>
      </c>
      <c r="AV25" s="20" t="s">
        <v>168</v>
      </c>
      <c r="AW25" s="123"/>
      <c r="AY25" s="44"/>
    </row>
    <row r="26" spans="1:87" ht="16.5">
      <c r="A26" s="42"/>
      <c r="B26" s="22" t="s">
        <v>169</v>
      </c>
      <c r="C26" s="6" t="s">
        <v>170</v>
      </c>
      <c r="D26" s="62">
        <v>2</v>
      </c>
      <c r="E26" s="43">
        <v>1.96</v>
      </c>
      <c r="F26" s="36">
        <f t="shared" si="7"/>
        <v>1.95</v>
      </c>
      <c r="G26" s="36">
        <f t="shared" si="7"/>
        <v>1.94</v>
      </c>
      <c r="H26" s="36">
        <f t="shared" si="7"/>
        <v>1.93</v>
      </c>
      <c r="I26" s="36">
        <f t="shared" si="7"/>
        <v>1.92</v>
      </c>
      <c r="J26" s="36">
        <f t="shared" si="7"/>
        <v>1.91</v>
      </c>
      <c r="K26" s="36">
        <f t="shared" si="7"/>
        <v>1.9</v>
      </c>
      <c r="L26" s="36">
        <f t="shared" si="7"/>
        <v>1.89</v>
      </c>
      <c r="M26" s="36">
        <f t="shared" si="7"/>
        <v>1.88</v>
      </c>
      <c r="N26" s="36">
        <f t="shared" si="7"/>
        <v>1.87</v>
      </c>
      <c r="O26" s="36">
        <f t="shared" si="7"/>
        <v>1.86</v>
      </c>
      <c r="P26" s="36">
        <f t="shared" si="7"/>
        <v>1.85</v>
      </c>
      <c r="Q26" s="36">
        <f t="shared" si="7"/>
        <v>1.84</v>
      </c>
      <c r="R26" s="36">
        <f t="shared" si="7"/>
        <v>1.83</v>
      </c>
      <c r="S26" s="36">
        <f t="shared" si="7"/>
        <v>1.82</v>
      </c>
      <c r="T26" s="36">
        <f t="shared" si="7"/>
        <v>1.81</v>
      </c>
      <c r="U26" s="36">
        <f t="shared" si="7"/>
        <v>1.8</v>
      </c>
      <c r="V26" s="35">
        <f t="shared" si="5"/>
        <v>1.79</v>
      </c>
      <c r="W26" s="35">
        <f t="shared" si="5"/>
        <v>1.78</v>
      </c>
      <c r="X26" s="35">
        <f t="shared" si="5"/>
        <v>1.77</v>
      </c>
      <c r="Y26" s="35">
        <f t="shared" si="5"/>
        <v>1.76</v>
      </c>
      <c r="Z26" s="35">
        <f t="shared" si="5"/>
        <v>1.75</v>
      </c>
      <c r="AA26" s="35">
        <f t="shared" si="5"/>
        <v>1.74</v>
      </c>
      <c r="AB26" s="35">
        <f t="shared" si="5"/>
        <v>1.73</v>
      </c>
      <c r="AC26" s="35">
        <f t="shared" si="5"/>
        <v>1.72</v>
      </c>
      <c r="AD26" s="35">
        <f t="shared" si="5"/>
        <v>1.71</v>
      </c>
      <c r="AE26" s="35">
        <f t="shared" si="5"/>
        <v>1.7</v>
      </c>
      <c r="AF26" s="35">
        <f t="shared" si="5"/>
        <v>1.69</v>
      </c>
      <c r="AG26" s="35">
        <f t="shared" si="5"/>
        <v>1.68</v>
      </c>
      <c r="AH26" s="35">
        <f t="shared" si="5"/>
        <v>1.67</v>
      </c>
      <c r="AI26" s="35">
        <f t="shared" si="5"/>
        <v>1.66</v>
      </c>
      <c r="AJ26" s="35">
        <f t="shared" si="5"/>
        <v>1.65</v>
      </c>
      <c r="AK26" s="35">
        <f t="shared" si="5"/>
        <v>1.64</v>
      </c>
      <c r="AL26" s="35">
        <f t="shared" si="6"/>
        <v>1.63</v>
      </c>
      <c r="AM26" s="35">
        <f t="shared" si="6"/>
        <v>1.62</v>
      </c>
      <c r="AN26" s="35">
        <f t="shared" si="6"/>
        <v>1.61</v>
      </c>
      <c r="AO26" s="35">
        <f t="shared" si="6"/>
        <v>1.6</v>
      </c>
      <c r="AP26" s="35">
        <f t="shared" si="6"/>
        <v>1.59</v>
      </c>
      <c r="AQ26" s="35">
        <f t="shared" si="6"/>
        <v>1.58</v>
      </c>
      <c r="AR26" s="35">
        <f t="shared" si="6"/>
        <v>1.57</v>
      </c>
      <c r="AS26" s="35">
        <f t="shared" si="6"/>
        <v>1.56</v>
      </c>
      <c r="AT26" s="74"/>
      <c r="AU26" s="36">
        <f>ROUNDDOWN($E26-($E$2-AU$2)*$D26,3)</f>
        <v>1.82</v>
      </c>
      <c r="AV26" s="6" t="s">
        <v>170</v>
      </c>
      <c r="AW26" s="90" t="s">
        <v>169</v>
      </c>
      <c r="AY26" s="44"/>
    </row>
    <row r="27" spans="1:87" ht="16.5">
      <c r="A27" s="42"/>
      <c r="B27" s="22" t="s">
        <v>171</v>
      </c>
      <c r="C27" s="6" t="s">
        <v>170</v>
      </c>
      <c r="D27" s="62">
        <v>2</v>
      </c>
      <c r="E27" s="43">
        <v>1.96</v>
      </c>
      <c r="F27" s="36">
        <f t="shared" si="7"/>
        <v>1.95</v>
      </c>
      <c r="G27" s="36">
        <f t="shared" si="7"/>
        <v>1.94</v>
      </c>
      <c r="H27" s="36">
        <f t="shared" si="7"/>
        <v>1.93</v>
      </c>
      <c r="I27" s="36">
        <f t="shared" si="7"/>
        <v>1.92</v>
      </c>
      <c r="J27" s="36">
        <f t="shared" si="7"/>
        <v>1.91</v>
      </c>
      <c r="K27" s="36">
        <f t="shared" si="7"/>
        <v>1.9</v>
      </c>
      <c r="L27" s="36">
        <f t="shared" si="7"/>
        <v>1.89</v>
      </c>
      <c r="M27" s="36">
        <f t="shared" si="7"/>
        <v>1.88</v>
      </c>
      <c r="N27" s="36">
        <f t="shared" si="7"/>
        <v>1.87</v>
      </c>
      <c r="O27" s="36">
        <f t="shared" si="7"/>
        <v>1.86</v>
      </c>
      <c r="P27" s="36">
        <f t="shared" si="7"/>
        <v>1.85</v>
      </c>
      <c r="Q27" s="36">
        <f t="shared" si="7"/>
        <v>1.84</v>
      </c>
      <c r="R27" s="36">
        <f t="shared" si="7"/>
        <v>1.83</v>
      </c>
      <c r="S27" s="36">
        <f t="shared" si="7"/>
        <v>1.82</v>
      </c>
      <c r="T27" s="36">
        <f t="shared" si="7"/>
        <v>1.81</v>
      </c>
      <c r="U27" s="36">
        <f t="shared" si="7"/>
        <v>1.8</v>
      </c>
      <c r="V27" s="35">
        <f t="shared" si="5"/>
        <v>1.79</v>
      </c>
      <c r="W27" s="35">
        <f t="shared" si="5"/>
        <v>1.78</v>
      </c>
      <c r="X27" s="35">
        <f t="shared" si="5"/>
        <v>1.77</v>
      </c>
      <c r="Y27" s="35">
        <f t="shared" si="5"/>
        <v>1.76</v>
      </c>
      <c r="Z27" s="35">
        <f t="shared" si="5"/>
        <v>1.75</v>
      </c>
      <c r="AA27" s="35">
        <f t="shared" si="5"/>
        <v>1.74</v>
      </c>
      <c r="AB27" s="35">
        <f t="shared" si="5"/>
        <v>1.73</v>
      </c>
      <c r="AC27" s="35">
        <f t="shared" si="5"/>
        <v>1.72</v>
      </c>
      <c r="AD27" s="35">
        <f t="shared" si="5"/>
        <v>1.71</v>
      </c>
      <c r="AE27" s="35">
        <f t="shared" si="5"/>
        <v>1.7</v>
      </c>
      <c r="AF27" s="35">
        <f t="shared" si="5"/>
        <v>1.69</v>
      </c>
      <c r="AG27" s="35">
        <f t="shared" si="5"/>
        <v>1.68</v>
      </c>
      <c r="AH27" s="35">
        <f t="shared" si="5"/>
        <v>1.67</v>
      </c>
      <c r="AI27" s="35">
        <f t="shared" si="5"/>
        <v>1.66</v>
      </c>
      <c r="AJ27" s="35">
        <f t="shared" si="5"/>
        <v>1.65</v>
      </c>
      <c r="AK27" s="35">
        <f t="shared" si="5"/>
        <v>1.64</v>
      </c>
      <c r="AL27" s="35">
        <f t="shared" si="6"/>
        <v>1.63</v>
      </c>
      <c r="AM27" s="35">
        <f t="shared" si="6"/>
        <v>1.62</v>
      </c>
      <c r="AN27" s="35">
        <f t="shared" si="6"/>
        <v>1.61</v>
      </c>
      <c r="AO27" s="35">
        <f t="shared" si="6"/>
        <v>1.6</v>
      </c>
      <c r="AP27" s="35">
        <f t="shared" si="6"/>
        <v>1.59</v>
      </c>
      <c r="AQ27" s="35">
        <f t="shared" si="6"/>
        <v>1.58</v>
      </c>
      <c r="AR27" s="35">
        <f t="shared" si="6"/>
        <v>1.57</v>
      </c>
      <c r="AS27" s="35">
        <f t="shared" si="6"/>
        <v>1.56</v>
      </c>
      <c r="AT27" s="74"/>
      <c r="AU27" s="36">
        <f>ROUNDDOWN($E27-($E$2-AU$2)*$D27,3)</f>
        <v>1.82</v>
      </c>
      <c r="AV27" s="6" t="s">
        <v>170</v>
      </c>
      <c r="AW27" s="90" t="s">
        <v>171</v>
      </c>
      <c r="AY27" s="44"/>
    </row>
    <row r="28" spans="1:87" ht="16.5">
      <c r="A28" s="42"/>
      <c r="B28" s="22" t="s">
        <v>172</v>
      </c>
      <c r="C28" s="6" t="s">
        <v>173</v>
      </c>
      <c r="D28" s="62">
        <v>2</v>
      </c>
      <c r="E28" s="43">
        <v>1.96</v>
      </c>
      <c r="F28" s="36">
        <f t="shared" si="7"/>
        <v>1.95</v>
      </c>
      <c r="G28" s="36">
        <f t="shared" si="7"/>
        <v>1.94</v>
      </c>
      <c r="H28" s="36">
        <f t="shared" si="7"/>
        <v>1.93</v>
      </c>
      <c r="I28" s="36">
        <f t="shared" si="7"/>
        <v>1.92</v>
      </c>
      <c r="J28" s="36">
        <f t="shared" si="7"/>
        <v>1.91</v>
      </c>
      <c r="K28" s="36">
        <f t="shared" si="7"/>
        <v>1.9</v>
      </c>
      <c r="L28" s="36">
        <f t="shared" si="7"/>
        <v>1.89</v>
      </c>
      <c r="M28" s="36">
        <f t="shared" si="7"/>
        <v>1.88</v>
      </c>
      <c r="N28" s="36">
        <f t="shared" si="7"/>
        <v>1.87</v>
      </c>
      <c r="O28" s="36">
        <f t="shared" si="7"/>
        <v>1.86</v>
      </c>
      <c r="P28" s="36">
        <f t="shared" si="7"/>
        <v>1.85</v>
      </c>
      <c r="Q28" s="36">
        <f t="shared" si="7"/>
        <v>1.84</v>
      </c>
      <c r="R28" s="36">
        <f t="shared" si="7"/>
        <v>1.83</v>
      </c>
      <c r="S28" s="36">
        <f t="shared" si="7"/>
        <v>1.82</v>
      </c>
      <c r="T28" s="36">
        <f t="shared" si="7"/>
        <v>1.81</v>
      </c>
      <c r="U28" s="36">
        <f t="shared" si="7"/>
        <v>1.8</v>
      </c>
      <c r="V28" s="35">
        <f t="shared" si="5"/>
        <v>1.79</v>
      </c>
      <c r="W28" s="35">
        <f t="shared" si="5"/>
        <v>1.78</v>
      </c>
      <c r="X28" s="35">
        <f t="shared" si="5"/>
        <v>1.77</v>
      </c>
      <c r="Y28" s="35">
        <f t="shared" si="5"/>
        <v>1.76</v>
      </c>
      <c r="Z28" s="35">
        <f t="shared" si="5"/>
        <v>1.75</v>
      </c>
      <c r="AA28" s="35">
        <f t="shared" si="5"/>
        <v>1.74</v>
      </c>
      <c r="AB28" s="35">
        <f t="shared" si="5"/>
        <v>1.73</v>
      </c>
      <c r="AC28" s="35">
        <f t="shared" si="5"/>
        <v>1.72</v>
      </c>
      <c r="AD28" s="35">
        <f t="shared" si="5"/>
        <v>1.71</v>
      </c>
      <c r="AE28" s="35">
        <f t="shared" si="5"/>
        <v>1.7</v>
      </c>
      <c r="AF28" s="35">
        <f t="shared" si="5"/>
        <v>1.69</v>
      </c>
      <c r="AG28" s="35">
        <f t="shared" si="5"/>
        <v>1.68</v>
      </c>
      <c r="AH28" s="35">
        <f t="shared" si="5"/>
        <v>1.67</v>
      </c>
      <c r="AI28" s="35">
        <f t="shared" si="5"/>
        <v>1.66</v>
      </c>
      <c r="AJ28" s="35">
        <f t="shared" si="5"/>
        <v>1.65</v>
      </c>
      <c r="AK28" s="35">
        <f t="shared" si="5"/>
        <v>1.64</v>
      </c>
      <c r="AL28" s="35">
        <f t="shared" si="6"/>
        <v>1.63</v>
      </c>
      <c r="AM28" s="35">
        <f t="shared" si="6"/>
        <v>1.62</v>
      </c>
      <c r="AN28" s="35">
        <f t="shared" si="6"/>
        <v>1.61</v>
      </c>
      <c r="AO28" s="35">
        <f t="shared" si="6"/>
        <v>1.6</v>
      </c>
      <c r="AP28" s="35">
        <f t="shared" si="6"/>
        <v>1.59</v>
      </c>
      <c r="AQ28" s="35">
        <f t="shared" si="6"/>
        <v>1.58</v>
      </c>
      <c r="AR28" s="35">
        <f t="shared" si="6"/>
        <v>1.57</v>
      </c>
      <c r="AS28" s="35">
        <f t="shared" si="6"/>
        <v>1.56</v>
      </c>
      <c r="AT28" s="75"/>
      <c r="AU28" s="36">
        <f>ROUNDDOWN($E28-($E$2-AU$2)*$D28,3)</f>
        <v>1.82</v>
      </c>
      <c r="AV28" s="6" t="s">
        <v>173</v>
      </c>
      <c r="AW28" s="90" t="s">
        <v>172</v>
      </c>
      <c r="AY28" s="44"/>
    </row>
    <row r="29" spans="1:87" ht="16.5">
      <c r="A29" s="42"/>
      <c r="B29" s="123" t="s">
        <v>174</v>
      </c>
      <c r="C29" s="23" t="s">
        <v>175</v>
      </c>
      <c r="D29" s="62">
        <v>10</v>
      </c>
      <c r="E29" s="43">
        <v>9.8000000000000007</v>
      </c>
      <c r="F29" s="36">
        <f t="shared" si="7"/>
        <v>9.75</v>
      </c>
      <c r="G29" s="36">
        <f t="shared" si="7"/>
        <v>9.6999999999999993</v>
      </c>
      <c r="H29" s="36">
        <f t="shared" si="7"/>
        <v>9.65</v>
      </c>
      <c r="I29" s="36">
        <f t="shared" si="7"/>
        <v>9.6</v>
      </c>
      <c r="J29" s="36">
        <f t="shared" si="7"/>
        <v>9.5500000000000007</v>
      </c>
      <c r="K29" s="36">
        <f t="shared" si="7"/>
        <v>9.5</v>
      </c>
      <c r="L29" s="36">
        <f t="shared" si="7"/>
        <v>9.4499999999999993</v>
      </c>
      <c r="M29" s="36">
        <f t="shared" si="7"/>
        <v>9.4</v>
      </c>
      <c r="N29" s="36">
        <f t="shared" si="7"/>
        <v>9.35</v>
      </c>
      <c r="O29" s="36">
        <f t="shared" si="7"/>
        <v>9.3000000000000007</v>
      </c>
      <c r="P29" s="36">
        <f t="shared" si="7"/>
        <v>9.25</v>
      </c>
      <c r="Q29" s="36">
        <f t="shared" si="7"/>
        <v>9.1999999999999993</v>
      </c>
      <c r="R29" s="36">
        <f t="shared" si="7"/>
        <v>9.15</v>
      </c>
      <c r="S29" s="36">
        <f t="shared" si="7"/>
        <v>9.1</v>
      </c>
      <c r="T29" s="36">
        <f t="shared" si="7"/>
        <v>9.0500000000000007</v>
      </c>
      <c r="U29" s="36">
        <f t="shared" si="7"/>
        <v>9</v>
      </c>
      <c r="V29" s="35">
        <f t="shared" si="5"/>
        <v>8.9499999999999993</v>
      </c>
      <c r="W29" s="35">
        <f t="shared" si="5"/>
        <v>8.9</v>
      </c>
      <c r="X29" s="35">
        <f t="shared" si="5"/>
        <v>8.85</v>
      </c>
      <c r="Y29" s="35">
        <f t="shared" si="5"/>
        <v>8.8000000000000007</v>
      </c>
      <c r="Z29" s="35">
        <f t="shared" si="5"/>
        <v>8.75</v>
      </c>
      <c r="AA29" s="35">
        <f t="shared" si="5"/>
        <v>8.6999999999999993</v>
      </c>
      <c r="AB29" s="35">
        <f t="shared" si="5"/>
        <v>8.65</v>
      </c>
      <c r="AC29" s="35">
        <f t="shared" si="5"/>
        <v>8.6</v>
      </c>
      <c r="AD29" s="35">
        <f t="shared" si="5"/>
        <v>8.5500000000000007</v>
      </c>
      <c r="AE29" s="35">
        <f t="shared" si="5"/>
        <v>8.5</v>
      </c>
      <c r="AF29" s="35">
        <f t="shared" si="5"/>
        <v>8.4499999999999993</v>
      </c>
      <c r="AG29" s="35">
        <f t="shared" si="5"/>
        <v>8.4</v>
      </c>
      <c r="AH29" s="35">
        <f t="shared" si="5"/>
        <v>8.35</v>
      </c>
      <c r="AI29" s="35">
        <f t="shared" si="5"/>
        <v>8.3000000000000007</v>
      </c>
      <c r="AJ29" s="35">
        <f t="shared" si="5"/>
        <v>8.25</v>
      </c>
      <c r="AK29" s="35">
        <f t="shared" si="5"/>
        <v>8.1999999999999993</v>
      </c>
      <c r="AL29" s="35">
        <f t="shared" si="6"/>
        <v>8.15</v>
      </c>
      <c r="AM29" s="35">
        <f t="shared" si="6"/>
        <v>8.1</v>
      </c>
      <c r="AN29" s="35">
        <f t="shared" si="6"/>
        <v>8.0500000000000007</v>
      </c>
      <c r="AO29" s="35">
        <f t="shared" si="6"/>
        <v>8</v>
      </c>
      <c r="AP29" s="35">
        <f t="shared" si="6"/>
        <v>7.95</v>
      </c>
      <c r="AQ29" s="35">
        <f t="shared" si="6"/>
        <v>7.9</v>
      </c>
      <c r="AR29" s="35">
        <f t="shared" si="6"/>
        <v>7.85</v>
      </c>
      <c r="AS29" s="35">
        <f t="shared" si="6"/>
        <v>7.8</v>
      </c>
      <c r="AT29" s="75"/>
      <c r="AU29" s="36">
        <f>ROUNDDOWN($E29-($E$2-AU$2)*$D29,3)</f>
        <v>9.1</v>
      </c>
      <c r="AV29" s="23" t="s">
        <v>175</v>
      </c>
      <c r="AW29" s="123" t="s">
        <v>174</v>
      </c>
      <c r="AY29" s="44"/>
    </row>
    <row r="30" spans="1:87" ht="16.5">
      <c r="A30" s="42"/>
      <c r="B30" s="124"/>
      <c r="C30" s="23" t="s">
        <v>176</v>
      </c>
      <c r="D30" s="62">
        <v>10</v>
      </c>
      <c r="E30" s="43">
        <v>9.8000000000000007</v>
      </c>
      <c r="F30" s="36">
        <f t="shared" si="7"/>
        <v>9.75</v>
      </c>
      <c r="G30" s="36">
        <f t="shared" si="7"/>
        <v>9.6999999999999993</v>
      </c>
      <c r="H30" s="36">
        <f t="shared" si="7"/>
        <v>9.65</v>
      </c>
      <c r="I30" s="36">
        <f t="shared" si="7"/>
        <v>9.6</v>
      </c>
      <c r="J30" s="36">
        <f t="shared" si="7"/>
        <v>9.5500000000000007</v>
      </c>
      <c r="K30" s="36">
        <f t="shared" si="7"/>
        <v>9.5</v>
      </c>
      <c r="L30" s="36">
        <f t="shared" si="7"/>
        <v>9.4499999999999993</v>
      </c>
      <c r="M30" s="36">
        <f t="shared" si="7"/>
        <v>9.4</v>
      </c>
      <c r="N30" s="36">
        <f t="shared" si="7"/>
        <v>9.35</v>
      </c>
      <c r="O30" s="36">
        <f t="shared" si="7"/>
        <v>9.3000000000000007</v>
      </c>
      <c r="P30" s="36">
        <f t="shared" si="7"/>
        <v>9.25</v>
      </c>
      <c r="Q30" s="36">
        <f t="shared" si="7"/>
        <v>9.1999999999999993</v>
      </c>
      <c r="R30" s="36">
        <f t="shared" si="7"/>
        <v>9.15</v>
      </c>
      <c r="S30" s="36">
        <f t="shared" si="7"/>
        <v>9.1</v>
      </c>
      <c r="T30" s="36">
        <f t="shared" si="7"/>
        <v>9.0500000000000007</v>
      </c>
      <c r="U30" s="36">
        <f t="shared" si="7"/>
        <v>9</v>
      </c>
      <c r="V30" s="35">
        <f t="shared" si="5"/>
        <v>8.9499999999999993</v>
      </c>
      <c r="W30" s="35">
        <f t="shared" si="5"/>
        <v>8.9</v>
      </c>
      <c r="X30" s="35">
        <f t="shared" si="5"/>
        <v>8.85</v>
      </c>
      <c r="Y30" s="35">
        <f t="shared" si="5"/>
        <v>8.8000000000000007</v>
      </c>
      <c r="Z30" s="35">
        <f t="shared" si="5"/>
        <v>8.75</v>
      </c>
      <c r="AA30" s="35">
        <f t="shared" si="5"/>
        <v>8.6999999999999993</v>
      </c>
      <c r="AB30" s="35">
        <f t="shared" si="5"/>
        <v>8.65</v>
      </c>
      <c r="AC30" s="35">
        <f t="shared" si="5"/>
        <v>8.6</v>
      </c>
      <c r="AD30" s="35">
        <f t="shared" si="5"/>
        <v>8.5500000000000007</v>
      </c>
      <c r="AE30" s="35">
        <f t="shared" si="5"/>
        <v>8.5</v>
      </c>
      <c r="AF30" s="35">
        <f t="shared" si="5"/>
        <v>8.4499999999999993</v>
      </c>
      <c r="AG30" s="35">
        <f t="shared" si="5"/>
        <v>8.4</v>
      </c>
      <c r="AH30" s="35">
        <f t="shared" si="5"/>
        <v>8.35</v>
      </c>
      <c r="AI30" s="35">
        <f t="shared" si="5"/>
        <v>8.3000000000000007</v>
      </c>
      <c r="AJ30" s="35">
        <f t="shared" si="5"/>
        <v>8.25</v>
      </c>
      <c r="AK30" s="35">
        <f t="shared" si="5"/>
        <v>8.1999999999999993</v>
      </c>
      <c r="AL30" s="35">
        <f t="shared" si="6"/>
        <v>8.15</v>
      </c>
      <c r="AM30" s="35">
        <f t="shared" si="6"/>
        <v>8.1</v>
      </c>
      <c r="AN30" s="35">
        <f t="shared" si="6"/>
        <v>8.0500000000000007</v>
      </c>
      <c r="AO30" s="35">
        <f t="shared" si="6"/>
        <v>8</v>
      </c>
      <c r="AP30" s="35">
        <f t="shared" si="6"/>
        <v>7.95</v>
      </c>
      <c r="AQ30" s="35">
        <f t="shared" si="6"/>
        <v>7.9</v>
      </c>
      <c r="AR30" s="35">
        <f t="shared" si="6"/>
        <v>7.85</v>
      </c>
      <c r="AS30" s="35">
        <f t="shared" si="6"/>
        <v>7.8</v>
      </c>
      <c r="AT30" s="75"/>
      <c r="AU30" s="36">
        <f>ROUNDDOWN($E30-($E$2-AU$2)*$D30,3)</f>
        <v>9.1</v>
      </c>
      <c r="AV30" s="23" t="s">
        <v>176</v>
      </c>
      <c r="AW30" s="124"/>
      <c r="AY30" s="44"/>
    </row>
    <row r="31" spans="1:87" ht="16.5">
      <c r="A31" s="42"/>
      <c r="B31" s="123" t="s">
        <v>177</v>
      </c>
      <c r="C31" s="20" t="s">
        <v>178</v>
      </c>
      <c r="D31" s="62">
        <v>56.691000000000003</v>
      </c>
      <c r="E31" s="62">
        <v>56</v>
      </c>
      <c r="F31" s="131">
        <f t="shared" si="7"/>
        <v>55.716000000000001</v>
      </c>
      <c r="G31" s="131">
        <f t="shared" si="7"/>
        <v>55.433</v>
      </c>
      <c r="H31" s="131">
        <f t="shared" si="7"/>
        <v>55.149000000000001</v>
      </c>
      <c r="I31" s="131">
        <f t="shared" si="7"/>
        <v>54.866</v>
      </c>
      <c r="J31" s="131">
        <f t="shared" si="7"/>
        <v>54.582000000000001</v>
      </c>
      <c r="K31" s="131">
        <f t="shared" si="7"/>
        <v>54.298999999999999</v>
      </c>
      <c r="L31" s="131">
        <f t="shared" si="7"/>
        <v>54.015000000000001</v>
      </c>
      <c r="M31" s="131">
        <f t="shared" si="7"/>
        <v>53.731999999999999</v>
      </c>
      <c r="N31" s="131">
        <f t="shared" si="7"/>
        <v>53.448</v>
      </c>
      <c r="O31" s="131">
        <f t="shared" si="7"/>
        <v>53.164999999999999</v>
      </c>
      <c r="P31" s="131">
        <f t="shared" si="7"/>
        <v>52.881</v>
      </c>
      <c r="Q31" s="131">
        <f t="shared" si="7"/>
        <v>52.597999999999999</v>
      </c>
      <c r="R31" s="131">
        <f t="shared" si="7"/>
        <v>52.314999999999998</v>
      </c>
      <c r="S31" s="131">
        <f t="shared" si="7"/>
        <v>52.030999999999999</v>
      </c>
      <c r="T31" s="131">
        <f t="shared" si="7"/>
        <v>51.747999999999998</v>
      </c>
      <c r="U31" s="131">
        <f t="shared" si="7"/>
        <v>51.463999999999999</v>
      </c>
      <c r="V31" s="35">
        <f t="shared" si="5"/>
        <v>51.180999999999997</v>
      </c>
      <c r="W31" s="35">
        <f t="shared" si="5"/>
        <v>50.896999999999998</v>
      </c>
      <c r="X31" s="35">
        <f t="shared" si="5"/>
        <v>50.613999999999997</v>
      </c>
      <c r="Y31" s="35">
        <f t="shared" si="5"/>
        <v>50.33</v>
      </c>
      <c r="Z31" s="35">
        <f t="shared" si="5"/>
        <v>50.046999999999997</v>
      </c>
      <c r="AA31" s="35">
        <f t="shared" si="5"/>
        <v>49.762999999999998</v>
      </c>
      <c r="AB31" s="35">
        <f t="shared" si="5"/>
        <v>49.48</v>
      </c>
      <c r="AC31" s="35">
        <f t="shared" si="5"/>
        <v>49.197000000000003</v>
      </c>
      <c r="AD31" s="35">
        <f t="shared" si="5"/>
        <v>48.912999999999997</v>
      </c>
      <c r="AE31" s="35">
        <f t="shared" si="5"/>
        <v>48.63</v>
      </c>
      <c r="AF31" s="35">
        <f t="shared" si="5"/>
        <v>48.345999999999997</v>
      </c>
      <c r="AG31" s="35">
        <f t="shared" si="5"/>
        <v>48.063000000000002</v>
      </c>
      <c r="AH31" s="35">
        <f t="shared" si="5"/>
        <v>47.779000000000003</v>
      </c>
      <c r="AI31" s="35">
        <f t="shared" si="5"/>
        <v>47.496000000000002</v>
      </c>
      <c r="AJ31" s="35">
        <f t="shared" si="5"/>
        <v>47.212000000000003</v>
      </c>
      <c r="AK31" s="35">
        <f t="shared" si="5"/>
        <v>46.929000000000002</v>
      </c>
      <c r="AL31" s="35">
        <f t="shared" si="6"/>
        <v>46.645000000000003</v>
      </c>
      <c r="AM31" s="35">
        <f t="shared" si="6"/>
        <v>46.362000000000002</v>
      </c>
      <c r="AN31" s="35">
        <f t="shared" si="6"/>
        <v>46.079000000000001</v>
      </c>
      <c r="AO31" s="35">
        <f t="shared" si="6"/>
        <v>45.795000000000002</v>
      </c>
      <c r="AP31" s="35">
        <f t="shared" si="6"/>
        <v>45.512</v>
      </c>
      <c r="AQ31" s="35">
        <f t="shared" si="6"/>
        <v>45.228000000000002</v>
      </c>
      <c r="AR31" s="35">
        <f t="shared" si="6"/>
        <v>44.945</v>
      </c>
      <c r="AS31" s="35">
        <f t="shared" si="6"/>
        <v>44.661000000000001</v>
      </c>
      <c r="AT31" s="75"/>
      <c r="AU31" s="131">
        <f>ROUNDDOWN($E31-($E$2-AU$2)*$D31,3)</f>
        <v>52.030999999999999</v>
      </c>
      <c r="AV31" s="20" t="s">
        <v>178</v>
      </c>
      <c r="AW31" s="123" t="s">
        <v>177</v>
      </c>
      <c r="AY31" s="44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</row>
    <row r="32" spans="1:87" ht="16.5">
      <c r="A32" s="42"/>
      <c r="B32" s="124"/>
      <c r="C32" s="20" t="s">
        <v>179</v>
      </c>
      <c r="D32" s="62">
        <v>56.691000000000003</v>
      </c>
      <c r="E32" s="62">
        <v>56</v>
      </c>
      <c r="F32" s="131">
        <f t="shared" si="7"/>
        <v>55.716000000000001</v>
      </c>
      <c r="G32" s="131">
        <f t="shared" si="7"/>
        <v>55.433</v>
      </c>
      <c r="H32" s="131">
        <f t="shared" si="7"/>
        <v>55.149000000000001</v>
      </c>
      <c r="I32" s="131">
        <f t="shared" si="7"/>
        <v>54.866</v>
      </c>
      <c r="J32" s="131">
        <f t="shared" si="7"/>
        <v>54.582000000000001</v>
      </c>
      <c r="K32" s="131">
        <f t="shared" si="7"/>
        <v>54.298999999999999</v>
      </c>
      <c r="L32" s="131">
        <f t="shared" si="7"/>
        <v>54.015000000000001</v>
      </c>
      <c r="M32" s="131">
        <f t="shared" si="7"/>
        <v>53.731999999999999</v>
      </c>
      <c r="N32" s="131">
        <f t="shared" si="7"/>
        <v>53.448</v>
      </c>
      <c r="O32" s="131">
        <f t="shared" si="7"/>
        <v>53.164999999999999</v>
      </c>
      <c r="P32" s="131">
        <f t="shared" si="7"/>
        <v>52.881</v>
      </c>
      <c r="Q32" s="131">
        <f t="shared" si="7"/>
        <v>52.597999999999999</v>
      </c>
      <c r="R32" s="131">
        <f t="shared" si="7"/>
        <v>52.314999999999998</v>
      </c>
      <c r="S32" s="131">
        <f t="shared" si="7"/>
        <v>52.030999999999999</v>
      </c>
      <c r="T32" s="131">
        <f t="shared" si="7"/>
        <v>51.747999999999998</v>
      </c>
      <c r="U32" s="131">
        <f t="shared" si="7"/>
        <v>51.463999999999999</v>
      </c>
      <c r="V32" s="35">
        <f t="shared" si="5"/>
        <v>51.180999999999997</v>
      </c>
      <c r="W32" s="35">
        <f t="shared" si="5"/>
        <v>50.896999999999998</v>
      </c>
      <c r="X32" s="35">
        <f t="shared" si="5"/>
        <v>50.613999999999997</v>
      </c>
      <c r="Y32" s="35">
        <f t="shared" si="5"/>
        <v>50.33</v>
      </c>
      <c r="Z32" s="35">
        <f t="shared" si="5"/>
        <v>50.046999999999997</v>
      </c>
      <c r="AA32" s="35">
        <f t="shared" si="5"/>
        <v>49.762999999999998</v>
      </c>
      <c r="AB32" s="35">
        <f t="shared" si="5"/>
        <v>49.48</v>
      </c>
      <c r="AC32" s="35">
        <f t="shared" si="5"/>
        <v>49.197000000000003</v>
      </c>
      <c r="AD32" s="35">
        <f t="shared" si="5"/>
        <v>48.912999999999997</v>
      </c>
      <c r="AE32" s="35">
        <f t="shared" si="5"/>
        <v>48.63</v>
      </c>
      <c r="AF32" s="35">
        <f t="shared" si="5"/>
        <v>48.345999999999997</v>
      </c>
      <c r="AG32" s="35">
        <f t="shared" si="5"/>
        <v>48.063000000000002</v>
      </c>
      <c r="AH32" s="35">
        <f t="shared" si="5"/>
        <v>47.779000000000003</v>
      </c>
      <c r="AI32" s="35">
        <f t="shared" si="5"/>
        <v>47.496000000000002</v>
      </c>
      <c r="AJ32" s="35">
        <f t="shared" si="5"/>
        <v>47.212000000000003</v>
      </c>
      <c r="AK32" s="35">
        <f t="shared" si="5"/>
        <v>46.929000000000002</v>
      </c>
      <c r="AL32" s="35">
        <f t="shared" si="6"/>
        <v>46.645000000000003</v>
      </c>
      <c r="AM32" s="35">
        <f t="shared" si="6"/>
        <v>46.362000000000002</v>
      </c>
      <c r="AN32" s="35">
        <f t="shared" si="6"/>
        <v>46.079000000000001</v>
      </c>
      <c r="AO32" s="35">
        <f t="shared" si="6"/>
        <v>45.795000000000002</v>
      </c>
      <c r="AP32" s="35">
        <f t="shared" si="6"/>
        <v>45.512</v>
      </c>
      <c r="AQ32" s="35">
        <f t="shared" si="6"/>
        <v>45.228000000000002</v>
      </c>
      <c r="AR32" s="35">
        <f t="shared" si="6"/>
        <v>44.945</v>
      </c>
      <c r="AS32" s="35">
        <f t="shared" si="6"/>
        <v>44.661000000000001</v>
      </c>
      <c r="AT32" s="75"/>
      <c r="AU32" s="131">
        <f>ROUNDDOWN($E32-($E$2-AU$2)*$D32,3)</f>
        <v>52.030999999999999</v>
      </c>
      <c r="AV32" s="20" t="s">
        <v>179</v>
      </c>
      <c r="AW32" s="124"/>
      <c r="AY32" s="44"/>
    </row>
    <row r="33" spans="1:87" ht="16.5">
      <c r="A33" s="42"/>
      <c r="B33" s="124"/>
      <c r="C33" s="20" t="s">
        <v>180</v>
      </c>
      <c r="D33" s="62">
        <v>2.0819999999999999</v>
      </c>
      <c r="E33" s="62">
        <v>2</v>
      </c>
      <c r="F33" s="131">
        <f t="shared" si="7"/>
        <v>1.9890000000000001</v>
      </c>
      <c r="G33" s="131">
        <f t="shared" si="7"/>
        <v>1.9790000000000001</v>
      </c>
      <c r="H33" s="131">
        <f t="shared" si="7"/>
        <v>1.968</v>
      </c>
      <c r="I33" s="131">
        <f t="shared" si="7"/>
        <v>1.958</v>
      </c>
      <c r="J33" s="131">
        <f t="shared" si="7"/>
        <v>1.9470000000000001</v>
      </c>
      <c r="K33" s="131">
        <f t="shared" si="7"/>
        <v>1.9370000000000001</v>
      </c>
      <c r="L33" s="131">
        <f t="shared" si="7"/>
        <v>1.927</v>
      </c>
      <c r="M33" s="131">
        <f t="shared" si="7"/>
        <v>1.9159999999999999</v>
      </c>
      <c r="N33" s="131">
        <f t="shared" si="7"/>
        <v>1.9059999999999999</v>
      </c>
      <c r="O33" s="131">
        <f t="shared" si="7"/>
        <v>1.895</v>
      </c>
      <c r="P33" s="131">
        <f t="shared" si="7"/>
        <v>1.885</v>
      </c>
      <c r="Q33" s="131">
        <f t="shared" si="7"/>
        <v>1.875</v>
      </c>
      <c r="R33" s="131">
        <f t="shared" si="7"/>
        <v>1.8640000000000001</v>
      </c>
      <c r="S33" s="131">
        <f t="shared" si="7"/>
        <v>1.8540000000000001</v>
      </c>
      <c r="T33" s="131">
        <f t="shared" si="7"/>
        <v>1.843</v>
      </c>
      <c r="U33" s="131">
        <f t="shared" si="7"/>
        <v>1.833</v>
      </c>
      <c r="V33" s="35">
        <f t="shared" si="5"/>
        <v>1.823</v>
      </c>
      <c r="W33" s="35">
        <f t="shared" si="5"/>
        <v>1.8120000000000001</v>
      </c>
      <c r="X33" s="35">
        <f t="shared" si="5"/>
        <v>1.802</v>
      </c>
      <c r="Y33" s="35">
        <f t="shared" si="5"/>
        <v>1.7909999999999999</v>
      </c>
      <c r="Z33" s="35">
        <f t="shared" si="5"/>
        <v>1.7809999999999999</v>
      </c>
      <c r="AA33" s="35">
        <f t="shared" si="5"/>
        <v>1.77</v>
      </c>
      <c r="AB33" s="35">
        <f t="shared" si="5"/>
        <v>1.76</v>
      </c>
      <c r="AC33" s="35">
        <f t="shared" si="5"/>
        <v>1.75</v>
      </c>
      <c r="AD33" s="35">
        <f t="shared" si="5"/>
        <v>1.7390000000000001</v>
      </c>
      <c r="AE33" s="35">
        <f t="shared" si="5"/>
        <v>1.7290000000000001</v>
      </c>
      <c r="AF33" s="35">
        <f t="shared" si="5"/>
        <v>1.718</v>
      </c>
      <c r="AG33" s="35">
        <f t="shared" si="5"/>
        <v>1.708</v>
      </c>
      <c r="AH33" s="35">
        <f t="shared" si="5"/>
        <v>1.698</v>
      </c>
      <c r="AI33" s="35">
        <f t="shared" si="5"/>
        <v>1.6870000000000001</v>
      </c>
      <c r="AJ33" s="35">
        <f t="shared" si="5"/>
        <v>1.677</v>
      </c>
      <c r="AK33" s="35">
        <f t="shared" si="5"/>
        <v>1.6659999999999999</v>
      </c>
      <c r="AL33" s="35">
        <f t="shared" si="6"/>
        <v>1.6559999999999999</v>
      </c>
      <c r="AM33" s="35">
        <f t="shared" si="6"/>
        <v>1.6459999999999999</v>
      </c>
      <c r="AN33" s="35">
        <f t="shared" si="6"/>
        <v>1.635</v>
      </c>
      <c r="AO33" s="35">
        <f t="shared" si="6"/>
        <v>1.625</v>
      </c>
      <c r="AP33" s="35">
        <f t="shared" si="6"/>
        <v>1.6140000000000001</v>
      </c>
      <c r="AQ33" s="35">
        <f t="shared" si="6"/>
        <v>1.6040000000000001</v>
      </c>
      <c r="AR33" s="35">
        <f t="shared" si="6"/>
        <v>1.5940000000000001</v>
      </c>
      <c r="AS33" s="35">
        <f t="shared" si="6"/>
        <v>1.583</v>
      </c>
      <c r="AT33" s="76"/>
      <c r="AU33" s="131">
        <f>ROUNDDOWN($E33-($E$2-AU$2)*$D33,3)</f>
        <v>1.8540000000000001</v>
      </c>
      <c r="AV33" s="20" t="s">
        <v>180</v>
      </c>
      <c r="AW33" s="124"/>
      <c r="AY33" s="44"/>
    </row>
    <row r="34" spans="1:87" ht="16.5">
      <c r="A34" s="42"/>
      <c r="B34" s="124"/>
      <c r="C34" s="20" t="s">
        <v>181</v>
      </c>
      <c r="D34" s="62">
        <v>2.0819999999999999</v>
      </c>
      <c r="E34" s="62">
        <v>2</v>
      </c>
      <c r="F34" s="131">
        <f t="shared" si="7"/>
        <v>1.9890000000000001</v>
      </c>
      <c r="G34" s="131">
        <f t="shared" si="7"/>
        <v>1.9790000000000001</v>
      </c>
      <c r="H34" s="131">
        <f t="shared" si="7"/>
        <v>1.968</v>
      </c>
      <c r="I34" s="131">
        <f t="shared" si="7"/>
        <v>1.958</v>
      </c>
      <c r="J34" s="131">
        <f t="shared" si="7"/>
        <v>1.9470000000000001</v>
      </c>
      <c r="K34" s="131">
        <f t="shared" si="7"/>
        <v>1.9370000000000001</v>
      </c>
      <c r="L34" s="131">
        <f t="shared" si="7"/>
        <v>1.927</v>
      </c>
      <c r="M34" s="131">
        <f t="shared" si="7"/>
        <v>1.9159999999999999</v>
      </c>
      <c r="N34" s="131">
        <f t="shared" si="7"/>
        <v>1.9059999999999999</v>
      </c>
      <c r="O34" s="131">
        <f t="shared" si="7"/>
        <v>1.895</v>
      </c>
      <c r="P34" s="131">
        <f t="shared" si="7"/>
        <v>1.885</v>
      </c>
      <c r="Q34" s="131">
        <f t="shared" si="7"/>
        <v>1.875</v>
      </c>
      <c r="R34" s="131">
        <f t="shared" si="7"/>
        <v>1.8640000000000001</v>
      </c>
      <c r="S34" s="131">
        <f t="shared" si="7"/>
        <v>1.8540000000000001</v>
      </c>
      <c r="T34" s="131">
        <f t="shared" si="7"/>
        <v>1.843</v>
      </c>
      <c r="U34" s="131">
        <f t="shared" si="7"/>
        <v>1.833</v>
      </c>
      <c r="V34" s="35">
        <f t="shared" ref="V34:AK49" si="8">ROUNDDOWN($E34-($E$2-V$2)*$D34,3)</f>
        <v>1.823</v>
      </c>
      <c r="W34" s="35">
        <f t="shared" si="8"/>
        <v>1.8120000000000001</v>
      </c>
      <c r="X34" s="35">
        <f t="shared" si="8"/>
        <v>1.802</v>
      </c>
      <c r="Y34" s="35">
        <f t="shared" si="8"/>
        <v>1.7909999999999999</v>
      </c>
      <c r="Z34" s="35">
        <f t="shared" si="8"/>
        <v>1.7809999999999999</v>
      </c>
      <c r="AA34" s="35">
        <f t="shared" si="8"/>
        <v>1.77</v>
      </c>
      <c r="AB34" s="35">
        <f t="shared" si="8"/>
        <v>1.76</v>
      </c>
      <c r="AC34" s="35">
        <f t="shared" si="8"/>
        <v>1.75</v>
      </c>
      <c r="AD34" s="35">
        <f t="shared" si="8"/>
        <v>1.7390000000000001</v>
      </c>
      <c r="AE34" s="35">
        <f t="shared" si="8"/>
        <v>1.7290000000000001</v>
      </c>
      <c r="AF34" s="35">
        <f t="shared" si="8"/>
        <v>1.718</v>
      </c>
      <c r="AG34" s="35">
        <f t="shared" si="8"/>
        <v>1.708</v>
      </c>
      <c r="AH34" s="35">
        <f t="shared" si="8"/>
        <v>1.698</v>
      </c>
      <c r="AI34" s="35">
        <f t="shared" si="8"/>
        <v>1.6870000000000001</v>
      </c>
      <c r="AJ34" s="35">
        <f t="shared" si="8"/>
        <v>1.677</v>
      </c>
      <c r="AK34" s="35">
        <f t="shared" si="8"/>
        <v>1.6659999999999999</v>
      </c>
      <c r="AL34" s="35">
        <f t="shared" ref="AL34:AS49" si="9">ROUNDDOWN($E34-($E$2-AL$2)*$D34,3)</f>
        <v>1.6559999999999999</v>
      </c>
      <c r="AM34" s="35">
        <f t="shared" si="9"/>
        <v>1.6459999999999999</v>
      </c>
      <c r="AN34" s="35">
        <f t="shared" si="9"/>
        <v>1.635</v>
      </c>
      <c r="AO34" s="35">
        <f t="shared" si="9"/>
        <v>1.625</v>
      </c>
      <c r="AP34" s="35">
        <f t="shared" si="9"/>
        <v>1.6140000000000001</v>
      </c>
      <c r="AQ34" s="35">
        <f t="shared" si="9"/>
        <v>1.6040000000000001</v>
      </c>
      <c r="AR34" s="35">
        <f t="shared" si="9"/>
        <v>1.5940000000000001</v>
      </c>
      <c r="AS34" s="35">
        <f t="shared" si="9"/>
        <v>1.583</v>
      </c>
      <c r="AT34" s="75"/>
      <c r="AU34" s="131">
        <f>ROUNDDOWN($E34-($E$2-AU$2)*$D34,3)</f>
        <v>1.8540000000000001</v>
      </c>
      <c r="AV34" s="20" t="s">
        <v>181</v>
      </c>
      <c r="AW34" s="124"/>
      <c r="AY34" s="44"/>
    </row>
    <row r="35" spans="1:87" ht="16.5">
      <c r="A35" s="42"/>
      <c r="B35" s="123" t="s">
        <v>182</v>
      </c>
      <c r="C35" s="23" t="s">
        <v>178</v>
      </c>
      <c r="D35" s="62">
        <v>157.994</v>
      </c>
      <c r="E35" s="62">
        <v>153</v>
      </c>
      <c r="F35" s="131">
        <f t="shared" si="7"/>
        <v>152.21</v>
      </c>
      <c r="G35" s="131">
        <f t="shared" si="7"/>
        <v>151.41999999999999</v>
      </c>
      <c r="H35" s="131">
        <f t="shared" si="7"/>
        <v>150.63</v>
      </c>
      <c r="I35" s="131">
        <f t="shared" si="7"/>
        <v>149.84</v>
      </c>
      <c r="J35" s="131">
        <f t="shared" si="7"/>
        <v>149.05000000000001</v>
      </c>
      <c r="K35" s="131">
        <f t="shared" si="7"/>
        <v>148.26</v>
      </c>
      <c r="L35" s="131">
        <f t="shared" si="7"/>
        <v>147.47</v>
      </c>
      <c r="M35" s="131">
        <f t="shared" si="7"/>
        <v>146.68</v>
      </c>
      <c r="N35" s="131">
        <f t="shared" si="7"/>
        <v>145.88999999999999</v>
      </c>
      <c r="O35" s="131">
        <f t="shared" si="7"/>
        <v>145.1</v>
      </c>
      <c r="P35" s="131">
        <f t="shared" si="7"/>
        <v>144.31</v>
      </c>
      <c r="Q35" s="131">
        <f t="shared" si="7"/>
        <v>143.52000000000001</v>
      </c>
      <c r="R35" s="131">
        <f t="shared" si="7"/>
        <v>142.72999999999999</v>
      </c>
      <c r="S35" s="131">
        <f t="shared" si="7"/>
        <v>141.94</v>
      </c>
      <c r="T35" s="131">
        <f t="shared" si="7"/>
        <v>141.15</v>
      </c>
      <c r="U35" s="131">
        <f t="shared" ref="U35:AJ50" si="10">ROUNDDOWN($E35-($E$2-U$2)*$D35,3)</f>
        <v>140.36000000000001</v>
      </c>
      <c r="V35" s="35">
        <f t="shared" si="8"/>
        <v>139.57</v>
      </c>
      <c r="W35" s="35">
        <f t="shared" si="8"/>
        <v>138.78</v>
      </c>
      <c r="X35" s="35">
        <f t="shared" si="8"/>
        <v>137.99</v>
      </c>
      <c r="Y35" s="35">
        <f t="shared" si="8"/>
        <v>137.19999999999999</v>
      </c>
      <c r="Z35" s="35">
        <f t="shared" si="8"/>
        <v>136.41</v>
      </c>
      <c r="AA35" s="35">
        <f t="shared" si="8"/>
        <v>135.62</v>
      </c>
      <c r="AB35" s="35">
        <f t="shared" si="8"/>
        <v>134.83000000000001</v>
      </c>
      <c r="AC35" s="35">
        <f t="shared" si="8"/>
        <v>134.04</v>
      </c>
      <c r="AD35" s="35">
        <f t="shared" si="8"/>
        <v>133.25</v>
      </c>
      <c r="AE35" s="35">
        <f t="shared" si="8"/>
        <v>132.46</v>
      </c>
      <c r="AF35" s="35">
        <f t="shared" si="8"/>
        <v>131.66999999999999</v>
      </c>
      <c r="AG35" s="35">
        <f t="shared" si="8"/>
        <v>130.88</v>
      </c>
      <c r="AH35" s="35">
        <f t="shared" si="8"/>
        <v>130.09</v>
      </c>
      <c r="AI35" s="35">
        <f t="shared" si="8"/>
        <v>129.30000000000001</v>
      </c>
      <c r="AJ35" s="35">
        <f t="shared" si="8"/>
        <v>128.51</v>
      </c>
      <c r="AK35" s="35">
        <f t="shared" si="8"/>
        <v>127.72</v>
      </c>
      <c r="AL35" s="35">
        <f t="shared" si="9"/>
        <v>126.93</v>
      </c>
      <c r="AM35" s="35">
        <f t="shared" si="9"/>
        <v>126.14100000000001</v>
      </c>
      <c r="AN35" s="35">
        <f t="shared" si="9"/>
        <v>125.351</v>
      </c>
      <c r="AO35" s="35">
        <f t="shared" si="9"/>
        <v>124.56100000000001</v>
      </c>
      <c r="AP35" s="35">
        <f t="shared" si="9"/>
        <v>123.771</v>
      </c>
      <c r="AQ35" s="35">
        <f t="shared" si="9"/>
        <v>122.98099999999999</v>
      </c>
      <c r="AR35" s="35">
        <f t="shared" si="9"/>
        <v>122.191</v>
      </c>
      <c r="AS35" s="35">
        <f t="shared" si="9"/>
        <v>121.401</v>
      </c>
      <c r="AT35" s="76"/>
      <c r="AU35" s="131">
        <f>ROUNDDOWN($E35-($E$2-AU$2)*$D35,3)</f>
        <v>141.94</v>
      </c>
      <c r="AV35" s="23" t="s">
        <v>178</v>
      </c>
      <c r="AW35" s="123" t="s">
        <v>182</v>
      </c>
      <c r="AY35" s="44"/>
    </row>
    <row r="36" spans="1:87" ht="16.5">
      <c r="A36" s="42"/>
      <c r="B36" s="124"/>
      <c r="C36" s="23" t="s">
        <v>179</v>
      </c>
      <c r="D36" s="62">
        <v>157.994</v>
      </c>
      <c r="E36" s="62">
        <v>153</v>
      </c>
      <c r="F36" s="131">
        <f t="shared" ref="F36:U51" si="11">ROUNDDOWN($E36-($E$2-F$2)*$D36,3)</f>
        <v>152.21</v>
      </c>
      <c r="G36" s="131">
        <f t="shared" si="11"/>
        <v>151.41999999999999</v>
      </c>
      <c r="H36" s="131">
        <f t="shared" si="11"/>
        <v>150.63</v>
      </c>
      <c r="I36" s="131">
        <f t="shared" si="11"/>
        <v>149.84</v>
      </c>
      <c r="J36" s="131">
        <f t="shared" si="11"/>
        <v>149.05000000000001</v>
      </c>
      <c r="K36" s="131">
        <f t="shared" si="11"/>
        <v>148.26</v>
      </c>
      <c r="L36" s="131">
        <f t="shared" si="11"/>
        <v>147.47</v>
      </c>
      <c r="M36" s="131">
        <f t="shared" si="11"/>
        <v>146.68</v>
      </c>
      <c r="N36" s="131">
        <f t="shared" si="11"/>
        <v>145.88999999999999</v>
      </c>
      <c r="O36" s="131">
        <f t="shared" si="11"/>
        <v>145.1</v>
      </c>
      <c r="P36" s="131">
        <f t="shared" si="11"/>
        <v>144.31</v>
      </c>
      <c r="Q36" s="131">
        <f t="shared" si="11"/>
        <v>143.52000000000001</v>
      </c>
      <c r="R36" s="131">
        <f t="shared" si="11"/>
        <v>142.72999999999999</v>
      </c>
      <c r="S36" s="131">
        <f t="shared" si="11"/>
        <v>141.94</v>
      </c>
      <c r="T36" s="131">
        <f t="shared" si="11"/>
        <v>141.15</v>
      </c>
      <c r="U36" s="131">
        <f t="shared" si="10"/>
        <v>140.36000000000001</v>
      </c>
      <c r="V36" s="35">
        <f t="shared" si="8"/>
        <v>139.57</v>
      </c>
      <c r="W36" s="35">
        <f t="shared" si="8"/>
        <v>138.78</v>
      </c>
      <c r="X36" s="35">
        <f t="shared" si="8"/>
        <v>137.99</v>
      </c>
      <c r="Y36" s="35">
        <f t="shared" si="8"/>
        <v>137.19999999999999</v>
      </c>
      <c r="Z36" s="35">
        <f t="shared" si="8"/>
        <v>136.41</v>
      </c>
      <c r="AA36" s="35">
        <f t="shared" si="8"/>
        <v>135.62</v>
      </c>
      <c r="AB36" s="35">
        <f t="shared" si="8"/>
        <v>134.83000000000001</v>
      </c>
      <c r="AC36" s="35">
        <f t="shared" si="8"/>
        <v>134.04</v>
      </c>
      <c r="AD36" s="35">
        <f t="shared" si="8"/>
        <v>133.25</v>
      </c>
      <c r="AE36" s="35">
        <f t="shared" si="8"/>
        <v>132.46</v>
      </c>
      <c r="AF36" s="35">
        <f t="shared" si="8"/>
        <v>131.66999999999999</v>
      </c>
      <c r="AG36" s="35">
        <f t="shared" si="8"/>
        <v>130.88</v>
      </c>
      <c r="AH36" s="35">
        <f t="shared" si="8"/>
        <v>130.09</v>
      </c>
      <c r="AI36" s="35">
        <f t="shared" si="8"/>
        <v>129.30000000000001</v>
      </c>
      <c r="AJ36" s="35">
        <f t="shared" si="8"/>
        <v>128.51</v>
      </c>
      <c r="AK36" s="35">
        <f t="shared" si="8"/>
        <v>127.72</v>
      </c>
      <c r="AL36" s="35">
        <f t="shared" si="9"/>
        <v>126.93</v>
      </c>
      <c r="AM36" s="35">
        <f t="shared" si="9"/>
        <v>126.14100000000001</v>
      </c>
      <c r="AN36" s="35">
        <f t="shared" si="9"/>
        <v>125.351</v>
      </c>
      <c r="AO36" s="35">
        <f t="shared" si="9"/>
        <v>124.56100000000001</v>
      </c>
      <c r="AP36" s="35">
        <f t="shared" si="9"/>
        <v>123.771</v>
      </c>
      <c r="AQ36" s="35">
        <f t="shared" si="9"/>
        <v>122.98099999999999</v>
      </c>
      <c r="AR36" s="35">
        <f t="shared" si="9"/>
        <v>122.191</v>
      </c>
      <c r="AS36" s="35">
        <f t="shared" si="9"/>
        <v>121.401</v>
      </c>
      <c r="AT36" s="76"/>
      <c r="AU36" s="131">
        <f>ROUNDDOWN($E36-($E$2-AU$2)*$D36,3)</f>
        <v>141.94</v>
      </c>
      <c r="AV36" s="23" t="s">
        <v>179</v>
      </c>
      <c r="AW36" s="124"/>
      <c r="AY36" s="44"/>
    </row>
    <row r="37" spans="1:87" ht="16.5">
      <c r="A37" s="42"/>
      <c r="B37" s="124"/>
      <c r="C37" s="23" t="s">
        <v>180</v>
      </c>
      <c r="D37" s="62">
        <v>10.054</v>
      </c>
      <c r="E37" s="62">
        <v>10</v>
      </c>
      <c r="F37" s="131">
        <f t="shared" si="11"/>
        <v>9.9489999999999998</v>
      </c>
      <c r="G37" s="131">
        <f t="shared" si="11"/>
        <v>9.8989999999999991</v>
      </c>
      <c r="H37" s="131">
        <f t="shared" si="11"/>
        <v>9.8490000000000002</v>
      </c>
      <c r="I37" s="131">
        <f t="shared" si="11"/>
        <v>9.798</v>
      </c>
      <c r="J37" s="131">
        <f t="shared" si="11"/>
        <v>9.7479999999999993</v>
      </c>
      <c r="K37" s="131">
        <f t="shared" si="11"/>
        <v>9.6980000000000004</v>
      </c>
      <c r="L37" s="131">
        <f t="shared" si="11"/>
        <v>9.6479999999999997</v>
      </c>
      <c r="M37" s="131">
        <f t="shared" si="11"/>
        <v>9.5969999999999995</v>
      </c>
      <c r="N37" s="131">
        <f t="shared" si="11"/>
        <v>9.5470000000000006</v>
      </c>
      <c r="O37" s="131">
        <f t="shared" si="11"/>
        <v>9.4969999999999999</v>
      </c>
      <c r="P37" s="131">
        <f t="shared" si="11"/>
        <v>9.4469999999999992</v>
      </c>
      <c r="Q37" s="131">
        <f t="shared" si="11"/>
        <v>9.3960000000000008</v>
      </c>
      <c r="R37" s="131">
        <f t="shared" si="11"/>
        <v>9.3460000000000001</v>
      </c>
      <c r="S37" s="131">
        <f t="shared" si="11"/>
        <v>9.2959999999999994</v>
      </c>
      <c r="T37" s="131">
        <f t="shared" si="11"/>
        <v>9.2449999999999992</v>
      </c>
      <c r="U37" s="131">
        <f t="shared" si="10"/>
        <v>9.1950000000000003</v>
      </c>
      <c r="V37" s="35">
        <f t="shared" si="8"/>
        <v>9.1449999999999996</v>
      </c>
      <c r="W37" s="35">
        <f t="shared" si="8"/>
        <v>9.0950000000000006</v>
      </c>
      <c r="X37" s="35">
        <f t="shared" si="8"/>
        <v>9.0440000000000005</v>
      </c>
      <c r="Y37" s="35">
        <f t="shared" si="8"/>
        <v>8.9939999999999998</v>
      </c>
      <c r="Z37" s="35">
        <f t="shared" si="8"/>
        <v>8.9440000000000008</v>
      </c>
      <c r="AA37" s="35">
        <f t="shared" si="8"/>
        <v>8.8940000000000001</v>
      </c>
      <c r="AB37" s="35">
        <f t="shared" si="8"/>
        <v>8.843</v>
      </c>
      <c r="AC37" s="35">
        <f t="shared" si="8"/>
        <v>8.7929999999999993</v>
      </c>
      <c r="AD37" s="35">
        <f t="shared" si="8"/>
        <v>8.7430000000000003</v>
      </c>
      <c r="AE37" s="35">
        <f t="shared" si="8"/>
        <v>8.6920000000000002</v>
      </c>
      <c r="AF37" s="35">
        <f t="shared" si="8"/>
        <v>8.6419999999999995</v>
      </c>
      <c r="AG37" s="35">
        <f t="shared" si="8"/>
        <v>8.5920000000000005</v>
      </c>
      <c r="AH37" s="35">
        <f t="shared" si="8"/>
        <v>8.5419999999999998</v>
      </c>
      <c r="AI37" s="35">
        <f t="shared" si="8"/>
        <v>8.4909999999999997</v>
      </c>
      <c r="AJ37" s="35">
        <f t="shared" si="8"/>
        <v>8.4410000000000007</v>
      </c>
      <c r="AK37" s="35">
        <f t="shared" si="8"/>
        <v>8.391</v>
      </c>
      <c r="AL37" s="35">
        <f t="shared" si="9"/>
        <v>8.3409999999999993</v>
      </c>
      <c r="AM37" s="35">
        <f t="shared" si="9"/>
        <v>8.2899999999999991</v>
      </c>
      <c r="AN37" s="35">
        <f t="shared" si="9"/>
        <v>8.24</v>
      </c>
      <c r="AO37" s="35">
        <f t="shared" si="9"/>
        <v>8.19</v>
      </c>
      <c r="AP37" s="35">
        <f t="shared" si="9"/>
        <v>8.14</v>
      </c>
      <c r="AQ37" s="35">
        <f t="shared" si="9"/>
        <v>8.0890000000000004</v>
      </c>
      <c r="AR37" s="35">
        <f t="shared" si="9"/>
        <v>8.0389999999999997</v>
      </c>
      <c r="AS37" s="35">
        <f t="shared" si="9"/>
        <v>7.9889999999999999</v>
      </c>
      <c r="AT37" s="76"/>
      <c r="AU37" s="131">
        <f>ROUNDDOWN($E37-($E$2-AU$2)*$D37,3)</f>
        <v>9.2959999999999994</v>
      </c>
      <c r="AV37" s="23" t="s">
        <v>180</v>
      </c>
      <c r="AW37" s="124"/>
      <c r="AY37" s="44"/>
    </row>
    <row r="38" spans="1:87" ht="16.5">
      <c r="A38" s="42"/>
      <c r="B38" s="124"/>
      <c r="C38" s="23" t="s">
        <v>181</v>
      </c>
      <c r="D38" s="62">
        <v>10.054</v>
      </c>
      <c r="E38" s="62">
        <v>10</v>
      </c>
      <c r="F38" s="131">
        <f t="shared" si="11"/>
        <v>9.9489999999999998</v>
      </c>
      <c r="G38" s="131">
        <f t="shared" si="11"/>
        <v>9.8989999999999991</v>
      </c>
      <c r="H38" s="131">
        <f t="shared" si="11"/>
        <v>9.8490000000000002</v>
      </c>
      <c r="I38" s="131">
        <f t="shared" si="11"/>
        <v>9.798</v>
      </c>
      <c r="J38" s="131">
        <f t="shared" si="11"/>
        <v>9.7479999999999993</v>
      </c>
      <c r="K38" s="131">
        <f t="shared" si="11"/>
        <v>9.6980000000000004</v>
      </c>
      <c r="L38" s="131">
        <f t="shared" si="11"/>
        <v>9.6479999999999997</v>
      </c>
      <c r="M38" s="131">
        <f t="shared" si="11"/>
        <v>9.5969999999999995</v>
      </c>
      <c r="N38" s="131">
        <f t="shared" si="11"/>
        <v>9.5470000000000006</v>
      </c>
      <c r="O38" s="131">
        <f t="shared" si="11"/>
        <v>9.4969999999999999</v>
      </c>
      <c r="P38" s="131">
        <f t="shared" si="11"/>
        <v>9.4469999999999992</v>
      </c>
      <c r="Q38" s="131">
        <f t="shared" si="11"/>
        <v>9.3960000000000008</v>
      </c>
      <c r="R38" s="131">
        <f t="shared" si="11"/>
        <v>9.3460000000000001</v>
      </c>
      <c r="S38" s="131">
        <f t="shared" si="11"/>
        <v>9.2959999999999994</v>
      </c>
      <c r="T38" s="131">
        <f t="shared" si="11"/>
        <v>9.2449999999999992</v>
      </c>
      <c r="U38" s="131">
        <f t="shared" si="10"/>
        <v>9.1950000000000003</v>
      </c>
      <c r="V38" s="35">
        <f t="shared" si="8"/>
        <v>9.1449999999999996</v>
      </c>
      <c r="W38" s="35">
        <f t="shared" si="8"/>
        <v>9.0950000000000006</v>
      </c>
      <c r="X38" s="35">
        <f t="shared" si="8"/>
        <v>9.0440000000000005</v>
      </c>
      <c r="Y38" s="35">
        <f t="shared" si="8"/>
        <v>8.9939999999999998</v>
      </c>
      <c r="Z38" s="35">
        <f t="shared" si="8"/>
        <v>8.9440000000000008</v>
      </c>
      <c r="AA38" s="35">
        <f t="shared" si="8"/>
        <v>8.8940000000000001</v>
      </c>
      <c r="AB38" s="35">
        <f t="shared" si="8"/>
        <v>8.843</v>
      </c>
      <c r="AC38" s="35">
        <f t="shared" si="8"/>
        <v>8.7929999999999993</v>
      </c>
      <c r="AD38" s="35">
        <f t="shared" si="8"/>
        <v>8.7430000000000003</v>
      </c>
      <c r="AE38" s="35">
        <f t="shared" si="8"/>
        <v>8.6920000000000002</v>
      </c>
      <c r="AF38" s="35">
        <f t="shared" si="8"/>
        <v>8.6419999999999995</v>
      </c>
      <c r="AG38" s="35">
        <f t="shared" si="8"/>
        <v>8.5920000000000005</v>
      </c>
      <c r="AH38" s="35">
        <f t="shared" si="8"/>
        <v>8.5419999999999998</v>
      </c>
      <c r="AI38" s="35">
        <f t="shared" si="8"/>
        <v>8.4909999999999997</v>
      </c>
      <c r="AJ38" s="35">
        <f t="shared" si="8"/>
        <v>8.4410000000000007</v>
      </c>
      <c r="AK38" s="35">
        <f t="shared" si="8"/>
        <v>8.391</v>
      </c>
      <c r="AL38" s="35">
        <f t="shared" si="9"/>
        <v>8.3409999999999993</v>
      </c>
      <c r="AM38" s="35">
        <f t="shared" si="9"/>
        <v>8.2899999999999991</v>
      </c>
      <c r="AN38" s="35">
        <f t="shared" si="9"/>
        <v>8.24</v>
      </c>
      <c r="AO38" s="35">
        <f t="shared" si="9"/>
        <v>8.19</v>
      </c>
      <c r="AP38" s="35">
        <f t="shared" si="9"/>
        <v>8.14</v>
      </c>
      <c r="AQ38" s="35">
        <f t="shared" si="9"/>
        <v>8.0890000000000004</v>
      </c>
      <c r="AR38" s="35">
        <f t="shared" si="9"/>
        <v>8.0389999999999997</v>
      </c>
      <c r="AS38" s="35">
        <f t="shared" si="9"/>
        <v>7.9889999999999999</v>
      </c>
      <c r="AT38" s="76"/>
      <c r="AU38" s="131">
        <f>ROUNDDOWN($E38-($E$2-AU$2)*$D38,3)</f>
        <v>9.2959999999999994</v>
      </c>
      <c r="AV38" s="23" t="s">
        <v>181</v>
      </c>
      <c r="AW38" s="124"/>
      <c r="AY38" s="44"/>
    </row>
    <row r="39" spans="1:87" ht="16.5">
      <c r="A39" s="42"/>
      <c r="B39" s="124"/>
      <c r="C39" s="23" t="s">
        <v>183</v>
      </c>
      <c r="D39" s="62">
        <v>2.052</v>
      </c>
      <c r="E39" s="62">
        <v>2</v>
      </c>
      <c r="F39" s="131">
        <f t="shared" si="11"/>
        <v>1.9890000000000001</v>
      </c>
      <c r="G39" s="131">
        <f t="shared" si="11"/>
        <v>1.9790000000000001</v>
      </c>
      <c r="H39" s="131">
        <f t="shared" si="11"/>
        <v>1.9690000000000001</v>
      </c>
      <c r="I39" s="131">
        <f t="shared" si="11"/>
        <v>1.958</v>
      </c>
      <c r="J39" s="131">
        <f t="shared" si="11"/>
        <v>1.948</v>
      </c>
      <c r="K39" s="131">
        <f t="shared" si="11"/>
        <v>1.9379999999999999</v>
      </c>
      <c r="L39" s="131">
        <f t="shared" si="11"/>
        <v>1.9279999999999999</v>
      </c>
      <c r="M39" s="131">
        <f t="shared" si="11"/>
        <v>1.917</v>
      </c>
      <c r="N39" s="131">
        <f t="shared" si="11"/>
        <v>1.907</v>
      </c>
      <c r="O39" s="131">
        <f t="shared" si="11"/>
        <v>1.897</v>
      </c>
      <c r="P39" s="131">
        <f t="shared" si="11"/>
        <v>1.887</v>
      </c>
      <c r="Q39" s="131">
        <f t="shared" si="11"/>
        <v>1.8759999999999999</v>
      </c>
      <c r="R39" s="131">
        <f t="shared" si="11"/>
        <v>1.8660000000000001</v>
      </c>
      <c r="S39" s="131">
        <f t="shared" si="11"/>
        <v>1.8560000000000001</v>
      </c>
      <c r="T39" s="131">
        <f t="shared" si="11"/>
        <v>1.8460000000000001</v>
      </c>
      <c r="U39" s="131">
        <f t="shared" si="10"/>
        <v>1.835</v>
      </c>
      <c r="V39" s="35">
        <f t="shared" si="8"/>
        <v>1.825</v>
      </c>
      <c r="W39" s="35">
        <f t="shared" si="8"/>
        <v>1.8149999999999999</v>
      </c>
      <c r="X39" s="35">
        <f t="shared" si="8"/>
        <v>1.8049999999999999</v>
      </c>
      <c r="Y39" s="35">
        <f t="shared" si="8"/>
        <v>1.794</v>
      </c>
      <c r="Z39" s="35">
        <f t="shared" si="8"/>
        <v>1.784</v>
      </c>
      <c r="AA39" s="35">
        <f t="shared" si="8"/>
        <v>1.774</v>
      </c>
      <c r="AB39" s="35">
        <f t="shared" si="8"/>
        <v>1.764</v>
      </c>
      <c r="AC39" s="35">
        <f t="shared" si="8"/>
        <v>1.7529999999999999</v>
      </c>
      <c r="AD39" s="35">
        <f t="shared" si="8"/>
        <v>1.7430000000000001</v>
      </c>
      <c r="AE39" s="35">
        <f t="shared" si="8"/>
        <v>1.7330000000000001</v>
      </c>
      <c r="AF39" s="35">
        <f t="shared" si="8"/>
        <v>1.722</v>
      </c>
      <c r="AG39" s="35">
        <f t="shared" si="8"/>
        <v>1.712</v>
      </c>
      <c r="AH39" s="35">
        <f t="shared" si="8"/>
        <v>1.702</v>
      </c>
      <c r="AI39" s="35">
        <f t="shared" si="8"/>
        <v>1.6919999999999999</v>
      </c>
      <c r="AJ39" s="35">
        <f t="shared" si="8"/>
        <v>1.681</v>
      </c>
      <c r="AK39" s="35">
        <f t="shared" si="8"/>
        <v>1.671</v>
      </c>
      <c r="AL39" s="35">
        <f t="shared" si="9"/>
        <v>1.661</v>
      </c>
      <c r="AM39" s="35">
        <f t="shared" si="9"/>
        <v>1.651</v>
      </c>
      <c r="AN39" s="35">
        <f t="shared" si="9"/>
        <v>1.64</v>
      </c>
      <c r="AO39" s="35">
        <f t="shared" si="9"/>
        <v>1.63</v>
      </c>
      <c r="AP39" s="35">
        <f t="shared" si="9"/>
        <v>1.62</v>
      </c>
      <c r="AQ39" s="35">
        <f t="shared" si="9"/>
        <v>1.61</v>
      </c>
      <c r="AR39" s="35">
        <f t="shared" si="9"/>
        <v>1.599</v>
      </c>
      <c r="AS39" s="35">
        <f t="shared" si="9"/>
        <v>1.589</v>
      </c>
      <c r="AT39" s="76"/>
      <c r="AU39" s="131">
        <f>ROUNDDOWN($E39-($E$2-AU$2)*$D39,3)</f>
        <v>1.8560000000000001</v>
      </c>
      <c r="AV39" s="23" t="s">
        <v>183</v>
      </c>
      <c r="AW39" s="124"/>
      <c r="AY39" s="44"/>
    </row>
    <row r="40" spans="1:87" ht="16.5">
      <c r="A40" s="42"/>
      <c r="B40" s="124"/>
      <c r="C40" s="23" t="s">
        <v>184</v>
      </c>
      <c r="D40" s="62">
        <v>2.052</v>
      </c>
      <c r="E40" s="62">
        <v>2</v>
      </c>
      <c r="F40" s="131">
        <f t="shared" si="11"/>
        <v>1.9890000000000001</v>
      </c>
      <c r="G40" s="131">
        <f t="shared" si="11"/>
        <v>1.9790000000000001</v>
      </c>
      <c r="H40" s="131">
        <f t="shared" si="11"/>
        <v>1.9690000000000001</v>
      </c>
      <c r="I40" s="131">
        <f t="shared" si="11"/>
        <v>1.958</v>
      </c>
      <c r="J40" s="131">
        <f t="shared" si="11"/>
        <v>1.948</v>
      </c>
      <c r="K40" s="131">
        <f t="shared" si="11"/>
        <v>1.9379999999999999</v>
      </c>
      <c r="L40" s="131">
        <f t="shared" si="11"/>
        <v>1.9279999999999999</v>
      </c>
      <c r="M40" s="131">
        <f t="shared" si="11"/>
        <v>1.917</v>
      </c>
      <c r="N40" s="131">
        <f t="shared" si="11"/>
        <v>1.907</v>
      </c>
      <c r="O40" s="131">
        <f t="shared" si="11"/>
        <v>1.897</v>
      </c>
      <c r="P40" s="131">
        <f t="shared" si="11"/>
        <v>1.887</v>
      </c>
      <c r="Q40" s="131">
        <f t="shared" si="11"/>
        <v>1.8759999999999999</v>
      </c>
      <c r="R40" s="131">
        <f t="shared" si="11"/>
        <v>1.8660000000000001</v>
      </c>
      <c r="S40" s="131">
        <f t="shared" si="11"/>
        <v>1.8560000000000001</v>
      </c>
      <c r="T40" s="131">
        <f t="shared" si="11"/>
        <v>1.8460000000000001</v>
      </c>
      <c r="U40" s="131">
        <f t="shared" si="10"/>
        <v>1.835</v>
      </c>
      <c r="V40" s="35">
        <f t="shared" si="8"/>
        <v>1.825</v>
      </c>
      <c r="W40" s="35">
        <f t="shared" si="8"/>
        <v>1.8149999999999999</v>
      </c>
      <c r="X40" s="35">
        <f t="shared" si="8"/>
        <v>1.8049999999999999</v>
      </c>
      <c r="Y40" s="35">
        <f t="shared" si="8"/>
        <v>1.794</v>
      </c>
      <c r="Z40" s="35">
        <f t="shared" si="8"/>
        <v>1.784</v>
      </c>
      <c r="AA40" s="35">
        <f t="shared" si="8"/>
        <v>1.774</v>
      </c>
      <c r="AB40" s="35">
        <f t="shared" si="8"/>
        <v>1.764</v>
      </c>
      <c r="AC40" s="35">
        <f t="shared" si="8"/>
        <v>1.7529999999999999</v>
      </c>
      <c r="AD40" s="35">
        <f t="shared" si="8"/>
        <v>1.7430000000000001</v>
      </c>
      <c r="AE40" s="35">
        <f t="shared" si="8"/>
        <v>1.7330000000000001</v>
      </c>
      <c r="AF40" s="35">
        <f t="shared" si="8"/>
        <v>1.722</v>
      </c>
      <c r="AG40" s="35">
        <f t="shared" si="8"/>
        <v>1.712</v>
      </c>
      <c r="AH40" s="35">
        <f t="shared" si="8"/>
        <v>1.702</v>
      </c>
      <c r="AI40" s="35">
        <f t="shared" si="8"/>
        <v>1.6919999999999999</v>
      </c>
      <c r="AJ40" s="35">
        <f t="shared" si="8"/>
        <v>1.681</v>
      </c>
      <c r="AK40" s="35">
        <f t="shared" si="8"/>
        <v>1.671</v>
      </c>
      <c r="AL40" s="35">
        <f t="shared" si="9"/>
        <v>1.661</v>
      </c>
      <c r="AM40" s="35">
        <f t="shared" si="9"/>
        <v>1.651</v>
      </c>
      <c r="AN40" s="35">
        <f t="shared" si="9"/>
        <v>1.64</v>
      </c>
      <c r="AO40" s="35">
        <f t="shared" si="9"/>
        <v>1.63</v>
      </c>
      <c r="AP40" s="35">
        <f t="shared" si="9"/>
        <v>1.62</v>
      </c>
      <c r="AQ40" s="35">
        <f t="shared" si="9"/>
        <v>1.61</v>
      </c>
      <c r="AR40" s="35">
        <f t="shared" si="9"/>
        <v>1.599</v>
      </c>
      <c r="AS40" s="35">
        <f t="shared" si="9"/>
        <v>1.589</v>
      </c>
      <c r="AT40" s="76"/>
      <c r="AU40" s="131">
        <f>ROUNDDOWN($E40-($E$2-AU$2)*$D40,3)</f>
        <v>1.8560000000000001</v>
      </c>
      <c r="AV40" s="23" t="s">
        <v>184</v>
      </c>
      <c r="AW40" s="124"/>
      <c r="AY40" s="44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</row>
    <row r="41" spans="1:87" ht="16.5">
      <c r="A41" s="42"/>
      <c r="B41" s="123" t="s">
        <v>185</v>
      </c>
      <c r="C41" s="20" t="s">
        <v>178</v>
      </c>
      <c r="D41" s="62">
        <v>350.58</v>
      </c>
      <c r="E41" s="62">
        <v>320</v>
      </c>
      <c r="F41" s="131">
        <f t="shared" si="11"/>
        <v>318.24700000000001</v>
      </c>
      <c r="G41" s="131">
        <f t="shared" si="11"/>
        <v>316.49400000000003</v>
      </c>
      <c r="H41" s="131">
        <f t="shared" si="11"/>
        <v>314.74099999999999</v>
      </c>
      <c r="I41" s="131">
        <f t="shared" si="11"/>
        <v>312.988</v>
      </c>
      <c r="J41" s="131">
        <f t="shared" si="11"/>
        <v>311.23500000000001</v>
      </c>
      <c r="K41" s="131">
        <f t="shared" si="11"/>
        <v>309.48200000000003</v>
      </c>
      <c r="L41" s="131">
        <f t="shared" si="11"/>
        <v>307.72899999999998</v>
      </c>
      <c r="M41" s="131">
        <f t="shared" si="11"/>
        <v>305.976</v>
      </c>
      <c r="N41" s="131">
        <f t="shared" si="11"/>
        <v>304.22300000000001</v>
      </c>
      <c r="O41" s="131">
        <f t="shared" si="11"/>
        <v>302.471</v>
      </c>
      <c r="P41" s="131">
        <f t="shared" si="11"/>
        <v>300.71800000000002</v>
      </c>
      <c r="Q41" s="131">
        <f t="shared" si="11"/>
        <v>298.96499999999997</v>
      </c>
      <c r="R41" s="131">
        <f t="shared" si="11"/>
        <v>297.21199999999999</v>
      </c>
      <c r="S41" s="131">
        <f t="shared" si="11"/>
        <v>295.459</v>
      </c>
      <c r="T41" s="131">
        <f t="shared" si="11"/>
        <v>293.70600000000002</v>
      </c>
      <c r="U41" s="131">
        <f t="shared" si="10"/>
        <v>291.95299999999997</v>
      </c>
      <c r="V41" s="35">
        <f t="shared" si="8"/>
        <v>290.2</v>
      </c>
      <c r="W41" s="35">
        <f t="shared" si="8"/>
        <v>288.447</v>
      </c>
      <c r="X41" s="35">
        <f t="shared" si="8"/>
        <v>286.69400000000002</v>
      </c>
      <c r="Y41" s="35">
        <f t="shared" si="8"/>
        <v>284.94200000000001</v>
      </c>
      <c r="Z41" s="35">
        <f t="shared" si="8"/>
        <v>283.18900000000002</v>
      </c>
      <c r="AA41" s="35">
        <f t="shared" si="8"/>
        <v>281.43599999999998</v>
      </c>
      <c r="AB41" s="35">
        <f t="shared" si="8"/>
        <v>279.68299999999999</v>
      </c>
      <c r="AC41" s="35">
        <f t="shared" si="8"/>
        <v>277.93</v>
      </c>
      <c r="AD41" s="35">
        <f t="shared" si="8"/>
        <v>276.17700000000002</v>
      </c>
      <c r="AE41" s="35">
        <f t="shared" si="8"/>
        <v>274.42399999999998</v>
      </c>
      <c r="AF41" s="35">
        <f t="shared" si="8"/>
        <v>272.67099999999999</v>
      </c>
      <c r="AG41" s="35">
        <f t="shared" si="8"/>
        <v>270.91800000000001</v>
      </c>
      <c r="AH41" s="35">
        <f t="shared" si="8"/>
        <v>269.16500000000002</v>
      </c>
      <c r="AI41" s="35">
        <f t="shared" si="8"/>
        <v>267.41300000000001</v>
      </c>
      <c r="AJ41" s="35">
        <f t="shared" si="8"/>
        <v>265.66000000000003</v>
      </c>
      <c r="AK41" s="35">
        <f t="shared" si="8"/>
        <v>263.90699999999998</v>
      </c>
      <c r="AL41" s="35">
        <f t="shared" si="9"/>
        <v>262.154</v>
      </c>
      <c r="AM41" s="35">
        <f t="shared" si="9"/>
        <v>260.40100000000001</v>
      </c>
      <c r="AN41" s="35">
        <f t="shared" si="9"/>
        <v>258.64800000000002</v>
      </c>
      <c r="AO41" s="35">
        <f t="shared" si="9"/>
        <v>256.89499999999998</v>
      </c>
      <c r="AP41" s="35">
        <f t="shared" si="9"/>
        <v>255.142</v>
      </c>
      <c r="AQ41" s="35">
        <f t="shared" si="9"/>
        <v>253.38900000000001</v>
      </c>
      <c r="AR41" s="35">
        <f t="shared" si="9"/>
        <v>251.636</v>
      </c>
      <c r="AS41" s="35">
        <f t="shared" si="9"/>
        <v>249.88399999999999</v>
      </c>
      <c r="AT41" s="77"/>
      <c r="AU41" s="131">
        <f>ROUNDDOWN($E41-($E$2-AU$2)*$D41,3)</f>
        <v>295.459</v>
      </c>
      <c r="AV41" s="20" t="s">
        <v>178</v>
      </c>
      <c r="AW41" s="123" t="s">
        <v>185</v>
      </c>
      <c r="AY41" s="44"/>
    </row>
    <row r="42" spans="1:87" ht="16.5">
      <c r="A42" s="42"/>
      <c r="B42" s="124"/>
      <c r="C42" s="20" t="s">
        <v>179</v>
      </c>
      <c r="D42" s="62">
        <v>350.58</v>
      </c>
      <c r="E42" s="62">
        <v>320</v>
      </c>
      <c r="F42" s="131">
        <f t="shared" si="11"/>
        <v>318.24700000000001</v>
      </c>
      <c r="G42" s="131">
        <f t="shared" si="11"/>
        <v>316.49400000000003</v>
      </c>
      <c r="H42" s="131">
        <f t="shared" si="11"/>
        <v>314.74099999999999</v>
      </c>
      <c r="I42" s="131">
        <f t="shared" si="11"/>
        <v>312.988</v>
      </c>
      <c r="J42" s="131">
        <f t="shared" si="11"/>
        <v>311.23500000000001</v>
      </c>
      <c r="K42" s="131">
        <f t="shared" si="11"/>
        <v>309.48200000000003</v>
      </c>
      <c r="L42" s="131">
        <f t="shared" si="11"/>
        <v>307.72899999999998</v>
      </c>
      <c r="M42" s="131">
        <f t="shared" si="11"/>
        <v>305.976</v>
      </c>
      <c r="N42" s="131">
        <f t="shared" si="11"/>
        <v>304.22300000000001</v>
      </c>
      <c r="O42" s="131">
        <f t="shared" si="11"/>
        <v>302.471</v>
      </c>
      <c r="P42" s="131">
        <f t="shared" si="11"/>
        <v>300.71800000000002</v>
      </c>
      <c r="Q42" s="131">
        <f t="shared" si="11"/>
        <v>298.96499999999997</v>
      </c>
      <c r="R42" s="131">
        <f t="shared" si="11"/>
        <v>297.21199999999999</v>
      </c>
      <c r="S42" s="131">
        <f t="shared" si="11"/>
        <v>295.459</v>
      </c>
      <c r="T42" s="131">
        <f t="shared" si="11"/>
        <v>293.70600000000002</v>
      </c>
      <c r="U42" s="131">
        <f t="shared" si="10"/>
        <v>291.95299999999997</v>
      </c>
      <c r="V42" s="35">
        <f t="shared" si="8"/>
        <v>290.2</v>
      </c>
      <c r="W42" s="35">
        <f t="shared" si="8"/>
        <v>288.447</v>
      </c>
      <c r="X42" s="35">
        <f t="shared" si="8"/>
        <v>286.69400000000002</v>
      </c>
      <c r="Y42" s="35">
        <f t="shared" si="8"/>
        <v>284.94200000000001</v>
      </c>
      <c r="Z42" s="35">
        <f t="shared" si="8"/>
        <v>283.18900000000002</v>
      </c>
      <c r="AA42" s="35">
        <f t="shared" si="8"/>
        <v>281.43599999999998</v>
      </c>
      <c r="AB42" s="35">
        <f t="shared" si="8"/>
        <v>279.68299999999999</v>
      </c>
      <c r="AC42" s="35">
        <f t="shared" si="8"/>
        <v>277.93</v>
      </c>
      <c r="AD42" s="35">
        <f t="shared" si="8"/>
        <v>276.17700000000002</v>
      </c>
      <c r="AE42" s="35">
        <f t="shared" si="8"/>
        <v>274.42399999999998</v>
      </c>
      <c r="AF42" s="35">
        <f t="shared" si="8"/>
        <v>272.67099999999999</v>
      </c>
      <c r="AG42" s="35">
        <f t="shared" si="8"/>
        <v>270.91800000000001</v>
      </c>
      <c r="AH42" s="35">
        <f t="shared" si="8"/>
        <v>269.16500000000002</v>
      </c>
      <c r="AI42" s="35">
        <f t="shared" si="8"/>
        <v>267.41300000000001</v>
      </c>
      <c r="AJ42" s="35">
        <f t="shared" si="8"/>
        <v>265.66000000000003</v>
      </c>
      <c r="AK42" s="35">
        <f t="shared" si="8"/>
        <v>263.90699999999998</v>
      </c>
      <c r="AL42" s="35">
        <f t="shared" si="9"/>
        <v>262.154</v>
      </c>
      <c r="AM42" s="35">
        <f t="shared" si="9"/>
        <v>260.40100000000001</v>
      </c>
      <c r="AN42" s="35">
        <f t="shared" si="9"/>
        <v>258.64800000000002</v>
      </c>
      <c r="AO42" s="35">
        <f t="shared" si="9"/>
        <v>256.89499999999998</v>
      </c>
      <c r="AP42" s="35">
        <f t="shared" si="9"/>
        <v>255.142</v>
      </c>
      <c r="AQ42" s="35">
        <f t="shared" si="9"/>
        <v>253.38900000000001</v>
      </c>
      <c r="AR42" s="35">
        <f t="shared" si="9"/>
        <v>251.636</v>
      </c>
      <c r="AS42" s="35">
        <f t="shared" si="9"/>
        <v>249.88399999999999</v>
      </c>
      <c r="AT42" s="77"/>
      <c r="AU42" s="131">
        <f>ROUNDDOWN($E42-($E$2-AU$2)*$D42,3)</f>
        <v>295.459</v>
      </c>
      <c r="AV42" s="20" t="s">
        <v>179</v>
      </c>
      <c r="AW42" s="124"/>
      <c r="AY42" s="44"/>
    </row>
    <row r="43" spans="1:87" ht="16.5">
      <c r="A43" s="42"/>
      <c r="B43" s="124"/>
      <c r="C43" s="20" t="s">
        <v>180</v>
      </c>
      <c r="D43" s="62">
        <v>19.817</v>
      </c>
      <c r="E43" s="62">
        <v>20</v>
      </c>
      <c r="F43" s="131">
        <f t="shared" si="11"/>
        <v>19.899999999999999</v>
      </c>
      <c r="G43" s="131">
        <f t="shared" si="11"/>
        <v>19.800999999999998</v>
      </c>
      <c r="H43" s="131">
        <f t="shared" si="11"/>
        <v>19.702000000000002</v>
      </c>
      <c r="I43" s="131">
        <f t="shared" si="11"/>
        <v>19.603000000000002</v>
      </c>
      <c r="J43" s="131">
        <f t="shared" si="11"/>
        <v>19.504000000000001</v>
      </c>
      <c r="K43" s="131">
        <f t="shared" si="11"/>
        <v>19.405000000000001</v>
      </c>
      <c r="L43" s="131">
        <f t="shared" si="11"/>
        <v>19.306000000000001</v>
      </c>
      <c r="M43" s="131">
        <f t="shared" si="11"/>
        <v>19.207000000000001</v>
      </c>
      <c r="N43" s="131">
        <f t="shared" si="11"/>
        <v>19.108000000000001</v>
      </c>
      <c r="O43" s="131">
        <f t="shared" si="11"/>
        <v>19.009</v>
      </c>
      <c r="P43" s="131">
        <f t="shared" si="11"/>
        <v>18.91</v>
      </c>
      <c r="Q43" s="131">
        <f t="shared" si="11"/>
        <v>18.809999999999999</v>
      </c>
      <c r="R43" s="131">
        <f t="shared" si="11"/>
        <v>18.710999999999999</v>
      </c>
      <c r="S43" s="131">
        <f t="shared" si="11"/>
        <v>18.611999999999998</v>
      </c>
      <c r="T43" s="131">
        <f t="shared" si="11"/>
        <v>18.513000000000002</v>
      </c>
      <c r="U43" s="131">
        <f t="shared" si="10"/>
        <v>18.414000000000001</v>
      </c>
      <c r="V43" s="35">
        <f t="shared" si="8"/>
        <v>18.315000000000001</v>
      </c>
      <c r="W43" s="35">
        <f t="shared" si="8"/>
        <v>18.216000000000001</v>
      </c>
      <c r="X43" s="35">
        <f t="shared" si="8"/>
        <v>18.117000000000001</v>
      </c>
      <c r="Y43" s="35">
        <f t="shared" si="8"/>
        <v>18.018000000000001</v>
      </c>
      <c r="Z43" s="35">
        <f t="shared" si="8"/>
        <v>17.919</v>
      </c>
      <c r="AA43" s="35">
        <f t="shared" si="8"/>
        <v>17.82</v>
      </c>
      <c r="AB43" s="35">
        <f t="shared" si="8"/>
        <v>17.721</v>
      </c>
      <c r="AC43" s="35">
        <f t="shared" si="8"/>
        <v>17.620999999999999</v>
      </c>
      <c r="AD43" s="35">
        <f t="shared" si="8"/>
        <v>17.521999999999998</v>
      </c>
      <c r="AE43" s="35">
        <f t="shared" si="8"/>
        <v>17.422999999999998</v>
      </c>
      <c r="AF43" s="35">
        <f t="shared" si="8"/>
        <v>17.324000000000002</v>
      </c>
      <c r="AG43" s="35">
        <f t="shared" si="8"/>
        <v>17.225000000000001</v>
      </c>
      <c r="AH43" s="35">
        <f t="shared" si="8"/>
        <v>17.126000000000001</v>
      </c>
      <c r="AI43" s="35">
        <f t="shared" si="8"/>
        <v>17.027000000000001</v>
      </c>
      <c r="AJ43" s="35">
        <f t="shared" si="8"/>
        <v>16.928000000000001</v>
      </c>
      <c r="AK43" s="35">
        <f t="shared" si="8"/>
        <v>16.829000000000001</v>
      </c>
      <c r="AL43" s="35">
        <f t="shared" si="9"/>
        <v>16.73</v>
      </c>
      <c r="AM43" s="35">
        <f t="shared" si="9"/>
        <v>16.631</v>
      </c>
      <c r="AN43" s="35">
        <f t="shared" si="9"/>
        <v>16.532</v>
      </c>
      <c r="AO43" s="35">
        <f t="shared" si="9"/>
        <v>16.431999999999999</v>
      </c>
      <c r="AP43" s="35">
        <f t="shared" si="9"/>
        <v>16.332999999999998</v>
      </c>
      <c r="AQ43" s="35">
        <f t="shared" si="9"/>
        <v>16.234000000000002</v>
      </c>
      <c r="AR43" s="35">
        <f t="shared" si="9"/>
        <v>16.135000000000002</v>
      </c>
      <c r="AS43" s="35">
        <f t="shared" si="9"/>
        <v>16.036000000000001</v>
      </c>
      <c r="AT43" s="76"/>
      <c r="AU43" s="131">
        <f>ROUNDDOWN($E43-($E$2-AU$2)*$D43,3)</f>
        <v>18.611999999999998</v>
      </c>
      <c r="AV43" s="20" t="s">
        <v>180</v>
      </c>
      <c r="AW43" s="124"/>
      <c r="AY43" s="44"/>
    </row>
    <row r="44" spans="1:87" ht="16.5">
      <c r="A44" s="42"/>
      <c r="B44" s="124"/>
      <c r="C44" s="20" t="s">
        <v>181</v>
      </c>
      <c r="D44" s="62">
        <v>19.817</v>
      </c>
      <c r="E44" s="62">
        <v>20</v>
      </c>
      <c r="F44" s="131">
        <f t="shared" si="11"/>
        <v>19.899999999999999</v>
      </c>
      <c r="G44" s="131">
        <f t="shared" si="11"/>
        <v>19.800999999999998</v>
      </c>
      <c r="H44" s="131">
        <f t="shared" si="11"/>
        <v>19.702000000000002</v>
      </c>
      <c r="I44" s="131">
        <f t="shared" si="11"/>
        <v>19.603000000000002</v>
      </c>
      <c r="J44" s="131">
        <f t="shared" si="11"/>
        <v>19.504000000000001</v>
      </c>
      <c r="K44" s="131">
        <f t="shared" si="11"/>
        <v>19.405000000000001</v>
      </c>
      <c r="L44" s="131">
        <f t="shared" si="11"/>
        <v>19.306000000000001</v>
      </c>
      <c r="M44" s="131">
        <f t="shared" si="11"/>
        <v>19.207000000000001</v>
      </c>
      <c r="N44" s="131">
        <f t="shared" si="11"/>
        <v>19.108000000000001</v>
      </c>
      <c r="O44" s="131">
        <f t="shared" si="11"/>
        <v>19.009</v>
      </c>
      <c r="P44" s="131">
        <f t="shared" si="11"/>
        <v>18.91</v>
      </c>
      <c r="Q44" s="131">
        <f t="shared" si="11"/>
        <v>18.809999999999999</v>
      </c>
      <c r="R44" s="131">
        <f t="shared" si="11"/>
        <v>18.710999999999999</v>
      </c>
      <c r="S44" s="131">
        <f t="shared" si="11"/>
        <v>18.611999999999998</v>
      </c>
      <c r="T44" s="131">
        <f t="shared" si="11"/>
        <v>18.513000000000002</v>
      </c>
      <c r="U44" s="131">
        <f t="shared" si="10"/>
        <v>18.414000000000001</v>
      </c>
      <c r="V44" s="35">
        <f t="shared" si="8"/>
        <v>18.315000000000001</v>
      </c>
      <c r="W44" s="35">
        <f t="shared" si="8"/>
        <v>18.216000000000001</v>
      </c>
      <c r="X44" s="35">
        <f t="shared" si="8"/>
        <v>18.117000000000001</v>
      </c>
      <c r="Y44" s="35">
        <f t="shared" si="8"/>
        <v>18.018000000000001</v>
      </c>
      <c r="Z44" s="35">
        <f t="shared" si="8"/>
        <v>17.919</v>
      </c>
      <c r="AA44" s="35">
        <f t="shared" si="8"/>
        <v>17.82</v>
      </c>
      <c r="AB44" s="35">
        <f t="shared" si="8"/>
        <v>17.721</v>
      </c>
      <c r="AC44" s="35">
        <f t="shared" si="8"/>
        <v>17.620999999999999</v>
      </c>
      <c r="AD44" s="35">
        <f t="shared" si="8"/>
        <v>17.521999999999998</v>
      </c>
      <c r="AE44" s="35">
        <f t="shared" si="8"/>
        <v>17.422999999999998</v>
      </c>
      <c r="AF44" s="35">
        <f t="shared" si="8"/>
        <v>17.324000000000002</v>
      </c>
      <c r="AG44" s="35">
        <f t="shared" si="8"/>
        <v>17.225000000000001</v>
      </c>
      <c r="AH44" s="35">
        <f t="shared" si="8"/>
        <v>17.126000000000001</v>
      </c>
      <c r="AI44" s="35">
        <f t="shared" si="8"/>
        <v>17.027000000000001</v>
      </c>
      <c r="AJ44" s="35">
        <f t="shared" si="8"/>
        <v>16.928000000000001</v>
      </c>
      <c r="AK44" s="35">
        <f t="shared" si="8"/>
        <v>16.829000000000001</v>
      </c>
      <c r="AL44" s="35">
        <f t="shared" si="9"/>
        <v>16.73</v>
      </c>
      <c r="AM44" s="35">
        <f t="shared" si="9"/>
        <v>16.631</v>
      </c>
      <c r="AN44" s="35">
        <f t="shared" si="9"/>
        <v>16.532</v>
      </c>
      <c r="AO44" s="35">
        <f t="shared" si="9"/>
        <v>16.431999999999999</v>
      </c>
      <c r="AP44" s="35">
        <f t="shared" si="9"/>
        <v>16.332999999999998</v>
      </c>
      <c r="AQ44" s="35">
        <f t="shared" si="9"/>
        <v>16.234000000000002</v>
      </c>
      <c r="AR44" s="35">
        <f t="shared" si="9"/>
        <v>16.135000000000002</v>
      </c>
      <c r="AS44" s="35">
        <f t="shared" si="9"/>
        <v>16.036000000000001</v>
      </c>
      <c r="AT44" s="76"/>
      <c r="AU44" s="131">
        <f>ROUNDDOWN($E44-($E$2-AU$2)*$D44,3)</f>
        <v>18.611999999999998</v>
      </c>
      <c r="AV44" s="20" t="s">
        <v>181</v>
      </c>
      <c r="AW44" s="124"/>
      <c r="AY44" s="44"/>
    </row>
    <row r="45" spans="1:87" ht="16.5">
      <c r="A45" s="42"/>
      <c r="B45" s="124"/>
      <c r="C45" s="20" t="s">
        <v>183</v>
      </c>
      <c r="D45" s="62">
        <v>5.056</v>
      </c>
      <c r="E45" s="62">
        <v>5</v>
      </c>
      <c r="F45" s="131">
        <f t="shared" si="11"/>
        <v>4.9740000000000002</v>
      </c>
      <c r="G45" s="131">
        <f t="shared" si="11"/>
        <v>4.9489999999999998</v>
      </c>
      <c r="H45" s="131">
        <f t="shared" si="11"/>
        <v>4.9240000000000004</v>
      </c>
      <c r="I45" s="131">
        <f t="shared" si="11"/>
        <v>4.8979999999999997</v>
      </c>
      <c r="J45" s="131">
        <f t="shared" si="11"/>
        <v>4.8730000000000002</v>
      </c>
      <c r="K45" s="131">
        <f t="shared" si="11"/>
        <v>4.8479999999999999</v>
      </c>
      <c r="L45" s="131">
        <f t="shared" si="11"/>
        <v>4.8230000000000004</v>
      </c>
      <c r="M45" s="131">
        <f t="shared" si="11"/>
        <v>4.7969999999999997</v>
      </c>
      <c r="N45" s="131">
        <f t="shared" si="11"/>
        <v>4.7720000000000002</v>
      </c>
      <c r="O45" s="131">
        <f t="shared" si="11"/>
        <v>4.7469999999999999</v>
      </c>
      <c r="P45" s="131">
        <f t="shared" si="11"/>
        <v>4.7210000000000001</v>
      </c>
      <c r="Q45" s="131">
        <f t="shared" si="11"/>
        <v>4.6959999999999997</v>
      </c>
      <c r="R45" s="131">
        <f t="shared" si="11"/>
        <v>4.6710000000000003</v>
      </c>
      <c r="S45" s="131">
        <f t="shared" si="11"/>
        <v>4.6459999999999999</v>
      </c>
      <c r="T45" s="131">
        <f t="shared" si="11"/>
        <v>4.62</v>
      </c>
      <c r="U45" s="131">
        <f t="shared" si="10"/>
        <v>4.5949999999999998</v>
      </c>
      <c r="V45" s="35">
        <f t="shared" si="8"/>
        <v>4.57</v>
      </c>
      <c r="W45" s="35">
        <f t="shared" si="8"/>
        <v>4.5439999999999996</v>
      </c>
      <c r="X45" s="35">
        <f t="shared" si="8"/>
        <v>4.5190000000000001</v>
      </c>
      <c r="Y45" s="35">
        <f t="shared" si="8"/>
        <v>4.4939999999999998</v>
      </c>
      <c r="Z45" s="35">
        <f t="shared" si="8"/>
        <v>4.4690000000000003</v>
      </c>
      <c r="AA45" s="35">
        <f t="shared" si="8"/>
        <v>4.4429999999999996</v>
      </c>
      <c r="AB45" s="35">
        <f t="shared" si="8"/>
        <v>4.4180000000000001</v>
      </c>
      <c r="AC45" s="35">
        <f t="shared" si="8"/>
        <v>4.3929999999999998</v>
      </c>
      <c r="AD45" s="35">
        <f t="shared" si="8"/>
        <v>4.3680000000000003</v>
      </c>
      <c r="AE45" s="35">
        <f t="shared" si="8"/>
        <v>4.3419999999999996</v>
      </c>
      <c r="AF45" s="35">
        <f t="shared" si="8"/>
        <v>4.3170000000000002</v>
      </c>
      <c r="AG45" s="35">
        <f t="shared" si="8"/>
        <v>4.2919999999999998</v>
      </c>
      <c r="AH45" s="35">
        <f t="shared" si="8"/>
        <v>4.266</v>
      </c>
      <c r="AI45" s="35">
        <f t="shared" si="8"/>
        <v>4.2409999999999997</v>
      </c>
      <c r="AJ45" s="35">
        <f t="shared" si="8"/>
        <v>4.2160000000000002</v>
      </c>
      <c r="AK45" s="35">
        <f t="shared" si="8"/>
        <v>4.1909999999999998</v>
      </c>
      <c r="AL45" s="35">
        <f t="shared" si="9"/>
        <v>4.165</v>
      </c>
      <c r="AM45" s="35">
        <f t="shared" si="9"/>
        <v>4.1399999999999997</v>
      </c>
      <c r="AN45" s="35">
        <f t="shared" si="9"/>
        <v>4.1150000000000002</v>
      </c>
      <c r="AO45" s="35">
        <f t="shared" si="9"/>
        <v>4.0890000000000004</v>
      </c>
      <c r="AP45" s="35">
        <f t="shared" si="9"/>
        <v>4.0640000000000001</v>
      </c>
      <c r="AQ45" s="35">
        <f t="shared" si="9"/>
        <v>4.0389999999999997</v>
      </c>
      <c r="AR45" s="35">
        <f t="shared" si="9"/>
        <v>4.0140000000000002</v>
      </c>
      <c r="AS45" s="35">
        <f t="shared" si="9"/>
        <v>3.988</v>
      </c>
      <c r="AT45" s="76"/>
      <c r="AU45" s="131">
        <f>ROUNDDOWN($E45-($E$2-AU$2)*$D45,3)</f>
        <v>4.6459999999999999</v>
      </c>
      <c r="AV45" s="20" t="s">
        <v>183</v>
      </c>
      <c r="AW45" s="124"/>
      <c r="AY45" s="44"/>
    </row>
    <row r="46" spans="1:87" ht="16.5">
      <c r="A46" s="42"/>
      <c r="B46" s="124"/>
      <c r="C46" s="20" t="s">
        <v>184</v>
      </c>
      <c r="D46" s="62">
        <v>5.056</v>
      </c>
      <c r="E46" s="62">
        <v>5</v>
      </c>
      <c r="F46" s="131">
        <f t="shared" si="11"/>
        <v>4.9740000000000002</v>
      </c>
      <c r="G46" s="131">
        <f t="shared" si="11"/>
        <v>4.9489999999999998</v>
      </c>
      <c r="H46" s="131">
        <f t="shared" si="11"/>
        <v>4.9240000000000004</v>
      </c>
      <c r="I46" s="131">
        <f t="shared" si="11"/>
        <v>4.8979999999999997</v>
      </c>
      <c r="J46" s="131">
        <f t="shared" si="11"/>
        <v>4.8730000000000002</v>
      </c>
      <c r="K46" s="131">
        <f t="shared" si="11"/>
        <v>4.8479999999999999</v>
      </c>
      <c r="L46" s="131">
        <f t="shared" si="11"/>
        <v>4.8230000000000004</v>
      </c>
      <c r="M46" s="131">
        <f t="shared" si="11"/>
        <v>4.7969999999999997</v>
      </c>
      <c r="N46" s="131">
        <f t="shared" si="11"/>
        <v>4.7720000000000002</v>
      </c>
      <c r="O46" s="131">
        <f t="shared" si="11"/>
        <v>4.7469999999999999</v>
      </c>
      <c r="P46" s="131">
        <f t="shared" si="11"/>
        <v>4.7210000000000001</v>
      </c>
      <c r="Q46" s="131">
        <f t="shared" si="11"/>
        <v>4.6959999999999997</v>
      </c>
      <c r="R46" s="131">
        <f t="shared" si="11"/>
        <v>4.6710000000000003</v>
      </c>
      <c r="S46" s="131">
        <f t="shared" si="11"/>
        <v>4.6459999999999999</v>
      </c>
      <c r="T46" s="131">
        <f t="shared" si="11"/>
        <v>4.62</v>
      </c>
      <c r="U46" s="131">
        <f t="shared" si="10"/>
        <v>4.5949999999999998</v>
      </c>
      <c r="V46" s="35">
        <f t="shared" si="8"/>
        <v>4.57</v>
      </c>
      <c r="W46" s="35">
        <f t="shared" si="8"/>
        <v>4.5439999999999996</v>
      </c>
      <c r="X46" s="35">
        <f t="shared" si="8"/>
        <v>4.5190000000000001</v>
      </c>
      <c r="Y46" s="35">
        <f t="shared" si="8"/>
        <v>4.4939999999999998</v>
      </c>
      <c r="Z46" s="35">
        <f t="shared" si="8"/>
        <v>4.4690000000000003</v>
      </c>
      <c r="AA46" s="35">
        <f t="shared" si="8"/>
        <v>4.4429999999999996</v>
      </c>
      <c r="AB46" s="35">
        <f t="shared" si="8"/>
        <v>4.4180000000000001</v>
      </c>
      <c r="AC46" s="35">
        <f t="shared" si="8"/>
        <v>4.3929999999999998</v>
      </c>
      <c r="AD46" s="35">
        <f t="shared" si="8"/>
        <v>4.3680000000000003</v>
      </c>
      <c r="AE46" s="35">
        <f t="shared" si="8"/>
        <v>4.3419999999999996</v>
      </c>
      <c r="AF46" s="35">
        <f t="shared" si="8"/>
        <v>4.3170000000000002</v>
      </c>
      <c r="AG46" s="35">
        <f t="shared" si="8"/>
        <v>4.2919999999999998</v>
      </c>
      <c r="AH46" s="35">
        <f t="shared" si="8"/>
        <v>4.266</v>
      </c>
      <c r="AI46" s="35">
        <f t="shared" si="8"/>
        <v>4.2409999999999997</v>
      </c>
      <c r="AJ46" s="35">
        <f t="shared" si="8"/>
        <v>4.2160000000000002</v>
      </c>
      <c r="AK46" s="35">
        <f t="shared" si="8"/>
        <v>4.1909999999999998</v>
      </c>
      <c r="AL46" s="35">
        <f t="shared" si="9"/>
        <v>4.165</v>
      </c>
      <c r="AM46" s="35">
        <f t="shared" si="9"/>
        <v>4.1399999999999997</v>
      </c>
      <c r="AN46" s="35">
        <f t="shared" si="9"/>
        <v>4.1150000000000002</v>
      </c>
      <c r="AO46" s="35">
        <f t="shared" si="9"/>
        <v>4.0890000000000004</v>
      </c>
      <c r="AP46" s="35">
        <f t="shared" si="9"/>
        <v>4.0640000000000001</v>
      </c>
      <c r="AQ46" s="35">
        <f t="shared" si="9"/>
        <v>4.0389999999999997</v>
      </c>
      <c r="AR46" s="35">
        <f t="shared" si="9"/>
        <v>4.0140000000000002</v>
      </c>
      <c r="AS46" s="35">
        <f t="shared" si="9"/>
        <v>3.988</v>
      </c>
      <c r="AT46" s="76"/>
      <c r="AU46" s="131">
        <f>ROUNDDOWN($E46-($E$2-AU$2)*$D46,3)</f>
        <v>4.6459999999999999</v>
      </c>
      <c r="AV46" s="20" t="s">
        <v>184</v>
      </c>
      <c r="AW46" s="124"/>
      <c r="AY46" s="44"/>
    </row>
    <row r="47" spans="1:87" ht="16.5">
      <c r="A47" s="42"/>
      <c r="B47" s="124"/>
      <c r="C47" s="20" t="s">
        <v>186</v>
      </c>
      <c r="D47" s="62">
        <v>2.0430000000000001</v>
      </c>
      <c r="E47" s="62">
        <v>2</v>
      </c>
      <c r="F47" s="131">
        <f t="shared" si="11"/>
        <v>1.9890000000000001</v>
      </c>
      <c r="G47" s="131">
        <f t="shared" si="11"/>
        <v>1.9790000000000001</v>
      </c>
      <c r="H47" s="131">
        <f t="shared" si="11"/>
        <v>1.9690000000000001</v>
      </c>
      <c r="I47" s="131">
        <f t="shared" si="11"/>
        <v>1.9590000000000001</v>
      </c>
      <c r="J47" s="131">
        <f t="shared" si="11"/>
        <v>1.948</v>
      </c>
      <c r="K47" s="131">
        <f t="shared" si="11"/>
        <v>1.9379999999999999</v>
      </c>
      <c r="L47" s="131">
        <f t="shared" si="11"/>
        <v>1.9279999999999999</v>
      </c>
      <c r="M47" s="131">
        <f t="shared" si="11"/>
        <v>1.9179999999999999</v>
      </c>
      <c r="N47" s="131">
        <f t="shared" si="11"/>
        <v>1.9079999999999999</v>
      </c>
      <c r="O47" s="131">
        <f t="shared" si="11"/>
        <v>1.897</v>
      </c>
      <c r="P47" s="131">
        <f t="shared" si="11"/>
        <v>1.887</v>
      </c>
      <c r="Q47" s="131">
        <f t="shared" si="11"/>
        <v>1.877</v>
      </c>
      <c r="R47" s="131">
        <f t="shared" si="11"/>
        <v>1.867</v>
      </c>
      <c r="S47" s="131">
        <f t="shared" si="11"/>
        <v>1.8560000000000001</v>
      </c>
      <c r="T47" s="131">
        <f t="shared" si="11"/>
        <v>1.8460000000000001</v>
      </c>
      <c r="U47" s="131">
        <f t="shared" si="10"/>
        <v>1.8360000000000001</v>
      </c>
      <c r="V47" s="35">
        <f t="shared" si="8"/>
        <v>1.8260000000000001</v>
      </c>
      <c r="W47" s="35">
        <f t="shared" si="8"/>
        <v>1.8160000000000001</v>
      </c>
      <c r="X47" s="35">
        <f t="shared" si="8"/>
        <v>1.8049999999999999</v>
      </c>
      <c r="Y47" s="35">
        <f t="shared" si="8"/>
        <v>1.7949999999999999</v>
      </c>
      <c r="Z47" s="35">
        <f t="shared" si="8"/>
        <v>1.7849999999999999</v>
      </c>
      <c r="AA47" s="35">
        <f t="shared" si="8"/>
        <v>1.7749999999999999</v>
      </c>
      <c r="AB47" s="35">
        <f t="shared" si="8"/>
        <v>1.7649999999999999</v>
      </c>
      <c r="AC47" s="35">
        <f t="shared" si="8"/>
        <v>1.754</v>
      </c>
      <c r="AD47" s="35">
        <f t="shared" si="8"/>
        <v>1.744</v>
      </c>
      <c r="AE47" s="35">
        <f t="shared" si="8"/>
        <v>1.734</v>
      </c>
      <c r="AF47" s="35">
        <f t="shared" si="8"/>
        <v>1.724</v>
      </c>
      <c r="AG47" s="35">
        <f t="shared" si="8"/>
        <v>1.7130000000000001</v>
      </c>
      <c r="AH47" s="35">
        <f t="shared" si="8"/>
        <v>1.7030000000000001</v>
      </c>
      <c r="AI47" s="35">
        <f t="shared" si="8"/>
        <v>1.6930000000000001</v>
      </c>
      <c r="AJ47" s="35">
        <f t="shared" si="8"/>
        <v>1.6830000000000001</v>
      </c>
      <c r="AK47" s="35">
        <f t="shared" si="8"/>
        <v>1.673</v>
      </c>
      <c r="AL47" s="35">
        <f t="shared" si="9"/>
        <v>1.6619999999999999</v>
      </c>
      <c r="AM47" s="35">
        <f t="shared" si="9"/>
        <v>1.6519999999999999</v>
      </c>
      <c r="AN47" s="35">
        <f t="shared" si="9"/>
        <v>1.6419999999999999</v>
      </c>
      <c r="AO47" s="35">
        <f t="shared" si="9"/>
        <v>1.6319999999999999</v>
      </c>
      <c r="AP47" s="35">
        <f t="shared" si="9"/>
        <v>1.6220000000000001</v>
      </c>
      <c r="AQ47" s="35">
        <f t="shared" si="9"/>
        <v>1.611</v>
      </c>
      <c r="AR47" s="35">
        <f t="shared" si="9"/>
        <v>1.601</v>
      </c>
      <c r="AS47" s="35">
        <f t="shared" si="9"/>
        <v>1.591</v>
      </c>
      <c r="AT47" s="74"/>
      <c r="AU47" s="131">
        <f>ROUNDDOWN($E47-($E$2-AU$2)*$D47,3)</f>
        <v>1.8560000000000001</v>
      </c>
      <c r="AV47" s="20" t="s">
        <v>186</v>
      </c>
      <c r="AW47" s="124"/>
      <c r="AY47" s="44"/>
    </row>
    <row r="48" spans="1:87" ht="16.5">
      <c r="A48" s="42"/>
      <c r="B48" s="124"/>
      <c r="C48" s="20" t="s">
        <v>187</v>
      </c>
      <c r="D48" s="62">
        <v>2.0430000000000001</v>
      </c>
      <c r="E48" s="62">
        <v>2</v>
      </c>
      <c r="F48" s="131">
        <f t="shared" si="11"/>
        <v>1.9890000000000001</v>
      </c>
      <c r="G48" s="131">
        <f t="shared" si="11"/>
        <v>1.9790000000000001</v>
      </c>
      <c r="H48" s="131">
        <f t="shared" si="11"/>
        <v>1.9690000000000001</v>
      </c>
      <c r="I48" s="131">
        <f t="shared" si="11"/>
        <v>1.9590000000000001</v>
      </c>
      <c r="J48" s="131">
        <f t="shared" si="11"/>
        <v>1.948</v>
      </c>
      <c r="K48" s="131">
        <f t="shared" si="11"/>
        <v>1.9379999999999999</v>
      </c>
      <c r="L48" s="131">
        <f t="shared" si="11"/>
        <v>1.9279999999999999</v>
      </c>
      <c r="M48" s="131">
        <f t="shared" si="11"/>
        <v>1.9179999999999999</v>
      </c>
      <c r="N48" s="131">
        <f t="shared" si="11"/>
        <v>1.9079999999999999</v>
      </c>
      <c r="O48" s="131">
        <f t="shared" si="11"/>
        <v>1.897</v>
      </c>
      <c r="P48" s="131">
        <f t="shared" si="11"/>
        <v>1.887</v>
      </c>
      <c r="Q48" s="131">
        <f t="shared" si="11"/>
        <v>1.877</v>
      </c>
      <c r="R48" s="131">
        <f t="shared" si="11"/>
        <v>1.867</v>
      </c>
      <c r="S48" s="131">
        <f t="shared" si="11"/>
        <v>1.8560000000000001</v>
      </c>
      <c r="T48" s="131">
        <f t="shared" si="11"/>
        <v>1.8460000000000001</v>
      </c>
      <c r="U48" s="131">
        <f t="shared" si="10"/>
        <v>1.8360000000000001</v>
      </c>
      <c r="V48" s="35">
        <f t="shared" si="8"/>
        <v>1.8260000000000001</v>
      </c>
      <c r="W48" s="35">
        <f t="shared" si="8"/>
        <v>1.8160000000000001</v>
      </c>
      <c r="X48" s="35">
        <f t="shared" si="8"/>
        <v>1.8049999999999999</v>
      </c>
      <c r="Y48" s="35">
        <f t="shared" si="8"/>
        <v>1.7949999999999999</v>
      </c>
      <c r="Z48" s="35">
        <f t="shared" si="8"/>
        <v>1.7849999999999999</v>
      </c>
      <c r="AA48" s="35">
        <f t="shared" si="8"/>
        <v>1.7749999999999999</v>
      </c>
      <c r="AB48" s="35">
        <f t="shared" si="8"/>
        <v>1.7649999999999999</v>
      </c>
      <c r="AC48" s="35">
        <f t="shared" si="8"/>
        <v>1.754</v>
      </c>
      <c r="AD48" s="35">
        <f t="shared" si="8"/>
        <v>1.744</v>
      </c>
      <c r="AE48" s="35">
        <f t="shared" si="8"/>
        <v>1.734</v>
      </c>
      <c r="AF48" s="35">
        <f t="shared" si="8"/>
        <v>1.724</v>
      </c>
      <c r="AG48" s="35">
        <f t="shared" si="8"/>
        <v>1.7130000000000001</v>
      </c>
      <c r="AH48" s="35">
        <f t="shared" si="8"/>
        <v>1.7030000000000001</v>
      </c>
      <c r="AI48" s="35">
        <f t="shared" si="8"/>
        <v>1.6930000000000001</v>
      </c>
      <c r="AJ48" s="35">
        <f t="shared" si="8"/>
        <v>1.6830000000000001</v>
      </c>
      <c r="AK48" s="35">
        <f t="shared" si="8"/>
        <v>1.673</v>
      </c>
      <c r="AL48" s="35">
        <f t="shared" si="9"/>
        <v>1.6619999999999999</v>
      </c>
      <c r="AM48" s="35">
        <f t="shared" si="9"/>
        <v>1.6519999999999999</v>
      </c>
      <c r="AN48" s="35">
        <f t="shared" si="9"/>
        <v>1.6419999999999999</v>
      </c>
      <c r="AO48" s="35">
        <f t="shared" si="9"/>
        <v>1.6319999999999999</v>
      </c>
      <c r="AP48" s="35">
        <f t="shared" si="9"/>
        <v>1.6220000000000001</v>
      </c>
      <c r="AQ48" s="35">
        <f t="shared" si="9"/>
        <v>1.611</v>
      </c>
      <c r="AR48" s="35">
        <f t="shared" si="9"/>
        <v>1.601</v>
      </c>
      <c r="AS48" s="35">
        <f t="shared" si="9"/>
        <v>1.591</v>
      </c>
      <c r="AT48" s="74"/>
      <c r="AU48" s="131">
        <f>ROUNDDOWN($E48-($E$2-AU$2)*$D48,3)</f>
        <v>1.8560000000000001</v>
      </c>
      <c r="AV48" s="20" t="s">
        <v>187</v>
      </c>
      <c r="AW48" s="124"/>
      <c r="AY48" s="44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</row>
    <row r="49" spans="1:51" ht="16.5">
      <c r="A49" s="42"/>
      <c r="B49" s="123" t="s">
        <v>188</v>
      </c>
      <c r="C49" s="23" t="s">
        <v>178</v>
      </c>
      <c r="D49" s="62">
        <v>506.952</v>
      </c>
      <c r="E49" s="62">
        <v>500</v>
      </c>
      <c r="F49" s="131">
        <f t="shared" si="11"/>
        <v>497.46499999999997</v>
      </c>
      <c r="G49" s="131">
        <f t="shared" si="11"/>
        <v>494.93</v>
      </c>
      <c r="H49" s="131">
        <f t="shared" si="11"/>
        <v>492.39499999999998</v>
      </c>
      <c r="I49" s="131">
        <f t="shared" si="11"/>
        <v>489.86</v>
      </c>
      <c r="J49" s="131">
        <f t="shared" si="11"/>
        <v>487.32600000000002</v>
      </c>
      <c r="K49" s="131">
        <f t="shared" si="11"/>
        <v>484.791</v>
      </c>
      <c r="L49" s="131">
        <f t="shared" si="11"/>
        <v>482.25599999999997</v>
      </c>
      <c r="M49" s="131">
        <f t="shared" si="11"/>
        <v>479.721</v>
      </c>
      <c r="N49" s="131">
        <f t="shared" si="11"/>
        <v>477.18700000000001</v>
      </c>
      <c r="O49" s="131">
        <f t="shared" si="11"/>
        <v>474.65199999999999</v>
      </c>
      <c r="P49" s="131">
        <f t="shared" si="11"/>
        <v>472.11700000000002</v>
      </c>
      <c r="Q49" s="131">
        <f t="shared" si="11"/>
        <v>469.58199999999999</v>
      </c>
      <c r="R49" s="131">
        <f t="shared" si="11"/>
        <v>467.048</v>
      </c>
      <c r="S49" s="131">
        <f t="shared" si="11"/>
        <v>464.51299999999998</v>
      </c>
      <c r="T49" s="131">
        <f t="shared" si="11"/>
        <v>461.97800000000001</v>
      </c>
      <c r="U49" s="131">
        <f t="shared" si="10"/>
        <v>459.44299999999998</v>
      </c>
      <c r="V49" s="35">
        <f t="shared" si="8"/>
        <v>456.90899999999999</v>
      </c>
      <c r="W49" s="35">
        <f t="shared" si="8"/>
        <v>454.37400000000002</v>
      </c>
      <c r="X49" s="35">
        <f t="shared" si="8"/>
        <v>451.839</v>
      </c>
      <c r="Y49" s="35">
        <f t="shared" si="8"/>
        <v>449.30399999999997</v>
      </c>
      <c r="Z49" s="35">
        <f t="shared" si="8"/>
        <v>446.77</v>
      </c>
      <c r="AA49" s="35">
        <f t="shared" si="8"/>
        <v>444.23500000000001</v>
      </c>
      <c r="AB49" s="35">
        <f t="shared" si="8"/>
        <v>441.7</v>
      </c>
      <c r="AC49" s="35">
        <f t="shared" si="8"/>
        <v>439.16500000000002</v>
      </c>
      <c r="AD49" s="35">
        <f t="shared" si="8"/>
        <v>436.63099999999997</v>
      </c>
      <c r="AE49" s="35">
        <f t="shared" si="8"/>
        <v>434.096</v>
      </c>
      <c r="AF49" s="35">
        <f t="shared" si="8"/>
        <v>431.56099999999998</v>
      </c>
      <c r="AG49" s="35">
        <f t="shared" si="8"/>
        <v>429.02600000000001</v>
      </c>
      <c r="AH49" s="35">
        <f t="shared" si="8"/>
        <v>426.49099999999999</v>
      </c>
      <c r="AI49" s="35">
        <f t="shared" si="8"/>
        <v>423.95699999999999</v>
      </c>
      <c r="AJ49" s="35">
        <f t="shared" si="8"/>
        <v>421.42200000000003</v>
      </c>
      <c r="AK49" s="35">
        <f t="shared" ref="AK49:AS64" si="12">ROUNDDOWN($E49-($E$2-AK$2)*$D49,3)</f>
        <v>418.887</v>
      </c>
      <c r="AL49" s="35">
        <f t="shared" si="9"/>
        <v>416.35199999999998</v>
      </c>
      <c r="AM49" s="35">
        <f t="shared" si="9"/>
        <v>413.81799999999998</v>
      </c>
      <c r="AN49" s="35">
        <f t="shared" si="9"/>
        <v>411.28300000000002</v>
      </c>
      <c r="AO49" s="35">
        <f t="shared" si="9"/>
        <v>408.74799999999999</v>
      </c>
      <c r="AP49" s="35">
        <f t="shared" si="9"/>
        <v>406.21300000000002</v>
      </c>
      <c r="AQ49" s="35">
        <f t="shared" si="9"/>
        <v>403.67899999999997</v>
      </c>
      <c r="AR49" s="35">
        <f t="shared" si="9"/>
        <v>401.14400000000001</v>
      </c>
      <c r="AS49" s="35">
        <f t="shared" si="9"/>
        <v>398.60899999999998</v>
      </c>
      <c r="AT49" s="74"/>
      <c r="AU49" s="131">
        <f>ROUNDDOWN($E49-($E$2-AU$2)*$D49,3)</f>
        <v>464.51299999999998</v>
      </c>
      <c r="AV49" s="23" t="s">
        <v>178</v>
      </c>
      <c r="AW49" s="123" t="s">
        <v>188</v>
      </c>
      <c r="AY49" s="44"/>
    </row>
    <row r="50" spans="1:51" ht="16.5">
      <c r="A50" s="42"/>
      <c r="B50" s="124"/>
      <c r="C50" s="23" t="s">
        <v>179</v>
      </c>
      <c r="D50" s="62">
        <v>506.952</v>
      </c>
      <c r="E50" s="62">
        <v>500</v>
      </c>
      <c r="F50" s="131">
        <f t="shared" si="11"/>
        <v>497.46499999999997</v>
      </c>
      <c r="G50" s="131">
        <f t="shared" si="11"/>
        <v>494.93</v>
      </c>
      <c r="H50" s="131">
        <f t="shared" si="11"/>
        <v>492.39499999999998</v>
      </c>
      <c r="I50" s="131">
        <f t="shared" si="11"/>
        <v>489.86</v>
      </c>
      <c r="J50" s="131">
        <f t="shared" si="11"/>
        <v>487.32600000000002</v>
      </c>
      <c r="K50" s="131">
        <f t="shared" si="11"/>
        <v>484.791</v>
      </c>
      <c r="L50" s="131">
        <f t="shared" si="11"/>
        <v>482.25599999999997</v>
      </c>
      <c r="M50" s="131">
        <f t="shared" si="11"/>
        <v>479.721</v>
      </c>
      <c r="N50" s="131">
        <f t="shared" si="11"/>
        <v>477.18700000000001</v>
      </c>
      <c r="O50" s="131">
        <f t="shared" si="11"/>
        <v>474.65199999999999</v>
      </c>
      <c r="P50" s="131">
        <f t="shared" si="11"/>
        <v>472.11700000000002</v>
      </c>
      <c r="Q50" s="131">
        <f t="shared" si="11"/>
        <v>469.58199999999999</v>
      </c>
      <c r="R50" s="131">
        <f t="shared" si="11"/>
        <v>467.048</v>
      </c>
      <c r="S50" s="131">
        <f t="shared" si="11"/>
        <v>464.51299999999998</v>
      </c>
      <c r="T50" s="131">
        <f t="shared" si="11"/>
        <v>461.97800000000001</v>
      </c>
      <c r="U50" s="131">
        <f t="shared" si="10"/>
        <v>459.44299999999998</v>
      </c>
      <c r="V50" s="35">
        <f t="shared" si="10"/>
        <v>456.90899999999999</v>
      </c>
      <c r="W50" s="35">
        <f t="shared" si="10"/>
        <v>454.37400000000002</v>
      </c>
      <c r="X50" s="35">
        <f t="shared" si="10"/>
        <v>451.839</v>
      </c>
      <c r="Y50" s="35">
        <f t="shared" si="10"/>
        <v>449.30399999999997</v>
      </c>
      <c r="Z50" s="35">
        <f t="shared" si="10"/>
        <v>446.77</v>
      </c>
      <c r="AA50" s="35">
        <f t="shared" si="10"/>
        <v>444.23500000000001</v>
      </c>
      <c r="AB50" s="35">
        <f t="shared" si="10"/>
        <v>441.7</v>
      </c>
      <c r="AC50" s="35">
        <f t="shared" si="10"/>
        <v>439.16500000000002</v>
      </c>
      <c r="AD50" s="35">
        <f t="shared" si="10"/>
        <v>436.63099999999997</v>
      </c>
      <c r="AE50" s="35">
        <f t="shared" si="10"/>
        <v>434.096</v>
      </c>
      <c r="AF50" s="35">
        <f t="shared" si="10"/>
        <v>431.56099999999998</v>
      </c>
      <c r="AG50" s="35">
        <f t="shared" si="10"/>
        <v>429.02600000000001</v>
      </c>
      <c r="AH50" s="35">
        <f t="shared" si="10"/>
        <v>426.49099999999999</v>
      </c>
      <c r="AI50" s="35">
        <f t="shared" si="10"/>
        <v>423.95699999999999</v>
      </c>
      <c r="AJ50" s="35">
        <f t="shared" si="10"/>
        <v>421.42200000000003</v>
      </c>
      <c r="AK50" s="35">
        <f t="shared" si="12"/>
        <v>418.887</v>
      </c>
      <c r="AL50" s="35">
        <f t="shared" si="12"/>
        <v>416.35199999999998</v>
      </c>
      <c r="AM50" s="35">
        <f t="shared" si="12"/>
        <v>413.81799999999998</v>
      </c>
      <c r="AN50" s="35">
        <f t="shared" si="12"/>
        <v>411.28300000000002</v>
      </c>
      <c r="AO50" s="35">
        <f t="shared" si="12"/>
        <v>408.74799999999999</v>
      </c>
      <c r="AP50" s="35">
        <f t="shared" si="12"/>
        <v>406.21300000000002</v>
      </c>
      <c r="AQ50" s="35">
        <f t="shared" si="12"/>
        <v>403.67899999999997</v>
      </c>
      <c r="AR50" s="35">
        <f t="shared" si="12"/>
        <v>401.14400000000001</v>
      </c>
      <c r="AS50" s="35">
        <f t="shared" si="12"/>
        <v>398.60899999999998</v>
      </c>
      <c r="AT50" s="74"/>
      <c r="AU50" s="131">
        <f>ROUNDDOWN($E50-($E$2-AU$2)*$D50,3)</f>
        <v>464.51299999999998</v>
      </c>
      <c r="AV50" s="23" t="s">
        <v>179</v>
      </c>
      <c r="AW50" s="124"/>
      <c r="AY50" s="44"/>
    </row>
    <row r="51" spans="1:51" ht="16.5">
      <c r="A51" s="42"/>
      <c r="B51" s="124"/>
      <c r="C51" s="23" t="s">
        <v>180</v>
      </c>
      <c r="D51" s="62">
        <v>30.417000000000002</v>
      </c>
      <c r="E51" s="62">
        <v>30</v>
      </c>
      <c r="F51" s="131">
        <f t="shared" si="11"/>
        <v>29.847000000000001</v>
      </c>
      <c r="G51" s="131">
        <f t="shared" si="11"/>
        <v>29.695</v>
      </c>
      <c r="H51" s="131">
        <f t="shared" si="11"/>
        <v>29.542999999999999</v>
      </c>
      <c r="I51" s="131">
        <f t="shared" si="11"/>
        <v>29.390999999999998</v>
      </c>
      <c r="J51" s="131">
        <f t="shared" si="11"/>
        <v>29.239000000000001</v>
      </c>
      <c r="K51" s="131">
        <f t="shared" si="11"/>
        <v>29.087</v>
      </c>
      <c r="L51" s="131">
        <f t="shared" si="11"/>
        <v>28.934999999999999</v>
      </c>
      <c r="M51" s="131">
        <f t="shared" si="11"/>
        <v>28.783000000000001</v>
      </c>
      <c r="N51" s="131">
        <f t="shared" si="11"/>
        <v>28.631</v>
      </c>
      <c r="O51" s="131">
        <f t="shared" si="11"/>
        <v>28.478999999999999</v>
      </c>
      <c r="P51" s="131">
        <f t="shared" si="11"/>
        <v>28.327000000000002</v>
      </c>
      <c r="Q51" s="131">
        <f t="shared" si="11"/>
        <v>28.173999999999999</v>
      </c>
      <c r="R51" s="131">
        <f t="shared" si="11"/>
        <v>28.021999999999998</v>
      </c>
      <c r="S51" s="131">
        <f t="shared" si="11"/>
        <v>27.87</v>
      </c>
      <c r="T51" s="131">
        <f t="shared" si="11"/>
        <v>27.718</v>
      </c>
      <c r="U51" s="131">
        <f t="shared" si="11"/>
        <v>27.565999999999999</v>
      </c>
      <c r="V51" s="35">
        <f t="shared" ref="V51:AK66" si="13">ROUNDDOWN($E51-($E$2-V$2)*$D51,3)</f>
        <v>27.414000000000001</v>
      </c>
      <c r="W51" s="35">
        <f t="shared" si="13"/>
        <v>27.262</v>
      </c>
      <c r="X51" s="35">
        <f t="shared" si="13"/>
        <v>27.11</v>
      </c>
      <c r="Y51" s="35">
        <f t="shared" si="13"/>
        <v>26.957999999999998</v>
      </c>
      <c r="Z51" s="35">
        <f t="shared" si="13"/>
        <v>26.806000000000001</v>
      </c>
      <c r="AA51" s="35">
        <f t="shared" si="13"/>
        <v>26.654</v>
      </c>
      <c r="AB51" s="35">
        <f t="shared" si="13"/>
        <v>26.501999999999999</v>
      </c>
      <c r="AC51" s="35">
        <f t="shared" si="13"/>
        <v>26.349</v>
      </c>
      <c r="AD51" s="35">
        <f t="shared" si="13"/>
        <v>26.196999999999999</v>
      </c>
      <c r="AE51" s="35">
        <f t="shared" si="13"/>
        <v>26.045000000000002</v>
      </c>
      <c r="AF51" s="35">
        <f t="shared" si="13"/>
        <v>25.893000000000001</v>
      </c>
      <c r="AG51" s="35">
        <f t="shared" si="13"/>
        <v>25.741</v>
      </c>
      <c r="AH51" s="35">
        <f t="shared" si="13"/>
        <v>25.588999999999999</v>
      </c>
      <c r="AI51" s="35">
        <f t="shared" si="13"/>
        <v>25.437000000000001</v>
      </c>
      <c r="AJ51" s="35">
        <f t="shared" si="13"/>
        <v>25.285</v>
      </c>
      <c r="AK51" s="35">
        <f t="shared" si="12"/>
        <v>25.132999999999999</v>
      </c>
      <c r="AL51" s="35">
        <f t="shared" si="12"/>
        <v>24.981000000000002</v>
      </c>
      <c r="AM51" s="35">
        <f t="shared" si="12"/>
        <v>24.829000000000001</v>
      </c>
      <c r="AN51" s="35">
        <f t="shared" si="12"/>
        <v>24.677</v>
      </c>
      <c r="AO51" s="35">
        <f t="shared" si="12"/>
        <v>24.524000000000001</v>
      </c>
      <c r="AP51" s="35">
        <f t="shared" si="12"/>
        <v>24.372</v>
      </c>
      <c r="AQ51" s="35">
        <f t="shared" si="12"/>
        <v>24.22</v>
      </c>
      <c r="AR51" s="35">
        <f t="shared" si="12"/>
        <v>24.068000000000001</v>
      </c>
      <c r="AS51" s="35">
        <f t="shared" si="12"/>
        <v>23.916</v>
      </c>
      <c r="AT51" s="74"/>
      <c r="AU51" s="131">
        <f>ROUNDDOWN($E51-($E$2-AU$2)*$D51,3)</f>
        <v>27.87</v>
      </c>
      <c r="AV51" s="23" t="s">
        <v>180</v>
      </c>
      <c r="AW51" s="124"/>
      <c r="AY51" s="44"/>
    </row>
    <row r="52" spans="1:51" ht="16.5">
      <c r="A52" s="42"/>
      <c r="B52" s="124"/>
      <c r="C52" s="23" t="s">
        <v>181</v>
      </c>
      <c r="D52" s="62">
        <v>30.417000000000002</v>
      </c>
      <c r="E52" s="62">
        <v>30</v>
      </c>
      <c r="F52" s="131">
        <f t="shared" ref="F52:U67" si="14">ROUNDDOWN($E52-($E$2-F$2)*$D52,3)</f>
        <v>29.847000000000001</v>
      </c>
      <c r="G52" s="131">
        <f t="shared" si="14"/>
        <v>29.695</v>
      </c>
      <c r="H52" s="131">
        <f t="shared" si="14"/>
        <v>29.542999999999999</v>
      </c>
      <c r="I52" s="131">
        <f t="shared" si="14"/>
        <v>29.390999999999998</v>
      </c>
      <c r="J52" s="131">
        <f t="shared" si="14"/>
        <v>29.239000000000001</v>
      </c>
      <c r="K52" s="131">
        <f t="shared" si="14"/>
        <v>29.087</v>
      </c>
      <c r="L52" s="131">
        <f t="shared" si="14"/>
        <v>28.934999999999999</v>
      </c>
      <c r="M52" s="131">
        <f t="shared" si="14"/>
        <v>28.783000000000001</v>
      </c>
      <c r="N52" s="131">
        <f t="shared" si="14"/>
        <v>28.631</v>
      </c>
      <c r="O52" s="131">
        <f t="shared" si="14"/>
        <v>28.478999999999999</v>
      </c>
      <c r="P52" s="131">
        <f t="shared" si="14"/>
        <v>28.327000000000002</v>
      </c>
      <c r="Q52" s="131">
        <f t="shared" si="14"/>
        <v>28.173999999999999</v>
      </c>
      <c r="R52" s="131">
        <f t="shared" si="14"/>
        <v>28.021999999999998</v>
      </c>
      <c r="S52" s="131">
        <f t="shared" si="14"/>
        <v>27.87</v>
      </c>
      <c r="T52" s="131">
        <f t="shared" si="14"/>
        <v>27.718</v>
      </c>
      <c r="U52" s="131">
        <f t="shared" si="14"/>
        <v>27.565999999999999</v>
      </c>
      <c r="V52" s="35">
        <f t="shared" si="13"/>
        <v>27.414000000000001</v>
      </c>
      <c r="W52" s="35">
        <f t="shared" si="13"/>
        <v>27.262</v>
      </c>
      <c r="X52" s="35">
        <f t="shared" si="13"/>
        <v>27.11</v>
      </c>
      <c r="Y52" s="35">
        <f t="shared" si="13"/>
        <v>26.957999999999998</v>
      </c>
      <c r="Z52" s="35">
        <f t="shared" si="13"/>
        <v>26.806000000000001</v>
      </c>
      <c r="AA52" s="35">
        <f t="shared" si="13"/>
        <v>26.654</v>
      </c>
      <c r="AB52" s="35">
        <f t="shared" si="13"/>
        <v>26.501999999999999</v>
      </c>
      <c r="AC52" s="35">
        <f t="shared" si="13"/>
        <v>26.349</v>
      </c>
      <c r="AD52" s="35">
        <f t="shared" si="13"/>
        <v>26.196999999999999</v>
      </c>
      <c r="AE52" s="35">
        <f t="shared" si="13"/>
        <v>26.045000000000002</v>
      </c>
      <c r="AF52" s="35">
        <f t="shared" si="13"/>
        <v>25.893000000000001</v>
      </c>
      <c r="AG52" s="35">
        <f t="shared" si="13"/>
        <v>25.741</v>
      </c>
      <c r="AH52" s="35">
        <f t="shared" si="13"/>
        <v>25.588999999999999</v>
      </c>
      <c r="AI52" s="35">
        <f t="shared" si="13"/>
        <v>25.437000000000001</v>
      </c>
      <c r="AJ52" s="35">
        <f t="shared" si="13"/>
        <v>25.285</v>
      </c>
      <c r="AK52" s="35">
        <f t="shared" si="12"/>
        <v>25.132999999999999</v>
      </c>
      <c r="AL52" s="35">
        <f t="shared" si="12"/>
        <v>24.981000000000002</v>
      </c>
      <c r="AM52" s="35">
        <f t="shared" si="12"/>
        <v>24.829000000000001</v>
      </c>
      <c r="AN52" s="35">
        <f t="shared" si="12"/>
        <v>24.677</v>
      </c>
      <c r="AO52" s="35">
        <f t="shared" si="12"/>
        <v>24.524000000000001</v>
      </c>
      <c r="AP52" s="35">
        <f t="shared" si="12"/>
        <v>24.372</v>
      </c>
      <c r="AQ52" s="35">
        <f t="shared" si="12"/>
        <v>24.22</v>
      </c>
      <c r="AR52" s="35">
        <f t="shared" si="12"/>
        <v>24.068000000000001</v>
      </c>
      <c r="AS52" s="35">
        <f t="shared" si="12"/>
        <v>23.916</v>
      </c>
      <c r="AT52" s="74"/>
      <c r="AU52" s="131">
        <f>ROUNDDOWN($E52-($E$2-AU$2)*$D52,3)</f>
        <v>27.87</v>
      </c>
      <c r="AV52" s="23" t="s">
        <v>181</v>
      </c>
      <c r="AW52" s="124"/>
      <c r="AY52" s="44"/>
    </row>
    <row r="53" spans="1:51" ht="16.5">
      <c r="A53" s="42"/>
      <c r="B53" s="124"/>
      <c r="C53" s="23" t="s">
        <v>183</v>
      </c>
      <c r="D53" s="62">
        <v>8.1189999999999998</v>
      </c>
      <c r="E53" s="62">
        <v>8</v>
      </c>
      <c r="F53" s="131">
        <f t="shared" si="14"/>
        <v>7.9589999999999996</v>
      </c>
      <c r="G53" s="131">
        <f t="shared" si="14"/>
        <v>7.9180000000000001</v>
      </c>
      <c r="H53" s="131">
        <f t="shared" si="14"/>
        <v>7.8780000000000001</v>
      </c>
      <c r="I53" s="131">
        <f t="shared" si="14"/>
        <v>7.8369999999999997</v>
      </c>
      <c r="J53" s="131">
        <f t="shared" si="14"/>
        <v>7.7969999999999997</v>
      </c>
      <c r="K53" s="131">
        <f t="shared" si="14"/>
        <v>7.7560000000000002</v>
      </c>
      <c r="L53" s="131">
        <f t="shared" si="14"/>
        <v>7.7149999999999999</v>
      </c>
      <c r="M53" s="131">
        <f t="shared" si="14"/>
        <v>7.6749999999999998</v>
      </c>
      <c r="N53" s="131">
        <f t="shared" si="14"/>
        <v>7.6340000000000003</v>
      </c>
      <c r="O53" s="131">
        <f t="shared" si="14"/>
        <v>7.5940000000000003</v>
      </c>
      <c r="P53" s="131">
        <f t="shared" si="14"/>
        <v>7.5529999999999999</v>
      </c>
      <c r="Q53" s="131">
        <f t="shared" si="14"/>
        <v>7.5119999999999996</v>
      </c>
      <c r="R53" s="131">
        <f t="shared" si="14"/>
        <v>7.4720000000000004</v>
      </c>
      <c r="S53" s="131">
        <f t="shared" si="14"/>
        <v>7.431</v>
      </c>
      <c r="T53" s="131">
        <f t="shared" si="14"/>
        <v>7.391</v>
      </c>
      <c r="U53" s="131">
        <f t="shared" si="14"/>
        <v>7.35</v>
      </c>
      <c r="V53" s="35">
        <f t="shared" si="13"/>
        <v>7.3090000000000002</v>
      </c>
      <c r="W53" s="35">
        <f t="shared" si="13"/>
        <v>7.2690000000000001</v>
      </c>
      <c r="X53" s="35">
        <f t="shared" si="13"/>
        <v>7.2279999999999998</v>
      </c>
      <c r="Y53" s="35">
        <f t="shared" si="13"/>
        <v>7.1879999999999997</v>
      </c>
      <c r="Z53" s="35">
        <f t="shared" si="13"/>
        <v>7.1470000000000002</v>
      </c>
      <c r="AA53" s="35">
        <f t="shared" si="13"/>
        <v>7.1059999999999999</v>
      </c>
      <c r="AB53" s="35">
        <f t="shared" si="13"/>
        <v>7.0659999999999998</v>
      </c>
      <c r="AC53" s="35">
        <f t="shared" si="13"/>
        <v>7.0250000000000004</v>
      </c>
      <c r="AD53" s="35">
        <f t="shared" si="13"/>
        <v>6.9850000000000003</v>
      </c>
      <c r="AE53" s="35">
        <f t="shared" si="13"/>
        <v>6.944</v>
      </c>
      <c r="AF53" s="35">
        <f t="shared" si="13"/>
        <v>6.9029999999999996</v>
      </c>
      <c r="AG53" s="35">
        <f t="shared" si="13"/>
        <v>6.8630000000000004</v>
      </c>
      <c r="AH53" s="35">
        <f t="shared" si="13"/>
        <v>6.8220000000000001</v>
      </c>
      <c r="AI53" s="35">
        <f t="shared" si="13"/>
        <v>6.782</v>
      </c>
      <c r="AJ53" s="35">
        <f t="shared" si="13"/>
        <v>6.7409999999999997</v>
      </c>
      <c r="AK53" s="35">
        <f t="shared" si="12"/>
        <v>6.7</v>
      </c>
      <c r="AL53" s="35">
        <f t="shared" si="12"/>
        <v>6.66</v>
      </c>
      <c r="AM53" s="35">
        <f t="shared" si="12"/>
        <v>6.6189999999999998</v>
      </c>
      <c r="AN53" s="35">
        <f t="shared" si="12"/>
        <v>6.5789999999999997</v>
      </c>
      <c r="AO53" s="35">
        <f t="shared" si="12"/>
        <v>6.5380000000000003</v>
      </c>
      <c r="AP53" s="35">
        <f t="shared" si="12"/>
        <v>6.4969999999999999</v>
      </c>
      <c r="AQ53" s="35">
        <f t="shared" si="12"/>
        <v>6.4569999999999999</v>
      </c>
      <c r="AR53" s="35">
        <f t="shared" si="12"/>
        <v>6.4160000000000004</v>
      </c>
      <c r="AS53" s="35">
        <f t="shared" si="12"/>
        <v>6.3760000000000003</v>
      </c>
      <c r="AT53" s="74"/>
      <c r="AU53" s="131">
        <f>ROUNDDOWN($E53-($E$2-AU$2)*$D53,3)</f>
        <v>7.431</v>
      </c>
      <c r="AV53" s="23" t="s">
        <v>183</v>
      </c>
      <c r="AW53" s="124"/>
      <c r="AY53" s="44"/>
    </row>
    <row r="54" spans="1:51" ht="16.5">
      <c r="A54" s="42"/>
      <c r="B54" s="124"/>
      <c r="C54" s="23" t="s">
        <v>184</v>
      </c>
      <c r="D54" s="62">
        <v>8.1189999999999998</v>
      </c>
      <c r="E54" s="62">
        <v>8</v>
      </c>
      <c r="F54" s="131">
        <f t="shared" si="14"/>
        <v>7.9589999999999996</v>
      </c>
      <c r="G54" s="131">
        <f t="shared" si="14"/>
        <v>7.9180000000000001</v>
      </c>
      <c r="H54" s="131">
        <f t="shared" si="14"/>
        <v>7.8780000000000001</v>
      </c>
      <c r="I54" s="131">
        <f t="shared" si="14"/>
        <v>7.8369999999999997</v>
      </c>
      <c r="J54" s="131">
        <f t="shared" si="14"/>
        <v>7.7969999999999997</v>
      </c>
      <c r="K54" s="131">
        <f t="shared" si="14"/>
        <v>7.7560000000000002</v>
      </c>
      <c r="L54" s="131">
        <f t="shared" si="14"/>
        <v>7.7149999999999999</v>
      </c>
      <c r="M54" s="131">
        <f t="shared" si="14"/>
        <v>7.6749999999999998</v>
      </c>
      <c r="N54" s="131">
        <f t="shared" si="14"/>
        <v>7.6340000000000003</v>
      </c>
      <c r="O54" s="131">
        <f t="shared" si="14"/>
        <v>7.5940000000000003</v>
      </c>
      <c r="P54" s="131">
        <f t="shared" si="14"/>
        <v>7.5529999999999999</v>
      </c>
      <c r="Q54" s="131">
        <f t="shared" si="14"/>
        <v>7.5119999999999996</v>
      </c>
      <c r="R54" s="131">
        <f t="shared" si="14"/>
        <v>7.4720000000000004</v>
      </c>
      <c r="S54" s="131">
        <f t="shared" si="14"/>
        <v>7.431</v>
      </c>
      <c r="T54" s="131">
        <f t="shared" si="14"/>
        <v>7.391</v>
      </c>
      <c r="U54" s="131">
        <f t="shared" si="14"/>
        <v>7.35</v>
      </c>
      <c r="V54" s="35">
        <f t="shared" si="13"/>
        <v>7.3090000000000002</v>
      </c>
      <c r="W54" s="35">
        <f t="shared" si="13"/>
        <v>7.2690000000000001</v>
      </c>
      <c r="X54" s="35">
        <f t="shared" si="13"/>
        <v>7.2279999999999998</v>
      </c>
      <c r="Y54" s="35">
        <f t="shared" si="13"/>
        <v>7.1879999999999997</v>
      </c>
      <c r="Z54" s="35">
        <f t="shared" si="13"/>
        <v>7.1470000000000002</v>
      </c>
      <c r="AA54" s="35">
        <f t="shared" si="13"/>
        <v>7.1059999999999999</v>
      </c>
      <c r="AB54" s="35">
        <f t="shared" si="13"/>
        <v>7.0659999999999998</v>
      </c>
      <c r="AC54" s="35">
        <f t="shared" si="13"/>
        <v>7.0250000000000004</v>
      </c>
      <c r="AD54" s="35">
        <f t="shared" si="13"/>
        <v>6.9850000000000003</v>
      </c>
      <c r="AE54" s="35">
        <f t="shared" si="13"/>
        <v>6.944</v>
      </c>
      <c r="AF54" s="35">
        <f t="shared" si="13"/>
        <v>6.9029999999999996</v>
      </c>
      <c r="AG54" s="35">
        <f t="shared" si="13"/>
        <v>6.8630000000000004</v>
      </c>
      <c r="AH54" s="35">
        <f t="shared" si="13"/>
        <v>6.8220000000000001</v>
      </c>
      <c r="AI54" s="35">
        <f t="shared" si="13"/>
        <v>6.782</v>
      </c>
      <c r="AJ54" s="35">
        <f t="shared" si="13"/>
        <v>6.7409999999999997</v>
      </c>
      <c r="AK54" s="35">
        <f t="shared" si="12"/>
        <v>6.7</v>
      </c>
      <c r="AL54" s="35">
        <f t="shared" si="12"/>
        <v>6.66</v>
      </c>
      <c r="AM54" s="35">
        <f t="shared" si="12"/>
        <v>6.6189999999999998</v>
      </c>
      <c r="AN54" s="35">
        <f t="shared" si="12"/>
        <v>6.5789999999999997</v>
      </c>
      <c r="AO54" s="35">
        <f t="shared" si="12"/>
        <v>6.5380000000000003</v>
      </c>
      <c r="AP54" s="35">
        <f t="shared" si="12"/>
        <v>6.4969999999999999</v>
      </c>
      <c r="AQ54" s="35">
        <f t="shared" si="12"/>
        <v>6.4569999999999999</v>
      </c>
      <c r="AR54" s="35">
        <f t="shared" si="12"/>
        <v>6.4160000000000004</v>
      </c>
      <c r="AS54" s="35">
        <f t="shared" si="12"/>
        <v>6.3760000000000003</v>
      </c>
      <c r="AT54" s="74"/>
      <c r="AU54" s="131">
        <f>ROUNDDOWN($E54-($E$2-AU$2)*$D54,3)</f>
        <v>7.431</v>
      </c>
      <c r="AV54" s="23" t="s">
        <v>184</v>
      </c>
      <c r="AW54" s="124"/>
      <c r="AY54" s="44"/>
    </row>
    <row r="55" spans="1:51" ht="16.5">
      <c r="A55" s="42"/>
      <c r="B55" s="124"/>
      <c r="C55" s="23" t="s">
        <v>186</v>
      </c>
      <c r="D55" s="62">
        <v>3.0419999999999998</v>
      </c>
      <c r="E55" s="62">
        <v>3</v>
      </c>
      <c r="F55" s="131">
        <f t="shared" si="14"/>
        <v>2.984</v>
      </c>
      <c r="G55" s="131">
        <f t="shared" si="14"/>
        <v>2.9689999999999999</v>
      </c>
      <c r="H55" s="131">
        <f t="shared" si="14"/>
        <v>2.9540000000000002</v>
      </c>
      <c r="I55" s="131">
        <f t="shared" si="14"/>
        <v>2.9390000000000001</v>
      </c>
      <c r="J55" s="131">
        <f t="shared" si="14"/>
        <v>2.923</v>
      </c>
      <c r="K55" s="131">
        <f t="shared" si="14"/>
        <v>2.9079999999999999</v>
      </c>
      <c r="L55" s="131">
        <f t="shared" si="14"/>
        <v>2.8929999999999998</v>
      </c>
      <c r="M55" s="131">
        <f t="shared" si="14"/>
        <v>2.8780000000000001</v>
      </c>
      <c r="N55" s="131">
        <f t="shared" si="14"/>
        <v>2.863</v>
      </c>
      <c r="O55" s="131">
        <f t="shared" si="14"/>
        <v>2.847</v>
      </c>
      <c r="P55" s="131">
        <f t="shared" si="14"/>
        <v>2.8319999999999999</v>
      </c>
      <c r="Q55" s="131">
        <f t="shared" si="14"/>
        <v>2.8170000000000002</v>
      </c>
      <c r="R55" s="131">
        <f t="shared" si="14"/>
        <v>2.802</v>
      </c>
      <c r="S55" s="131">
        <f t="shared" si="14"/>
        <v>2.7869999999999999</v>
      </c>
      <c r="T55" s="131">
        <f t="shared" si="14"/>
        <v>2.7709999999999999</v>
      </c>
      <c r="U55" s="131">
        <f t="shared" si="14"/>
        <v>2.7559999999999998</v>
      </c>
      <c r="V55" s="35">
        <f t="shared" si="13"/>
        <v>2.7410000000000001</v>
      </c>
      <c r="W55" s="35">
        <f t="shared" si="13"/>
        <v>2.726</v>
      </c>
      <c r="X55" s="35">
        <f t="shared" si="13"/>
        <v>2.7109999999999999</v>
      </c>
      <c r="Y55" s="35">
        <f t="shared" si="13"/>
        <v>2.6949999999999998</v>
      </c>
      <c r="Z55" s="35">
        <f t="shared" si="13"/>
        <v>2.68</v>
      </c>
      <c r="AA55" s="35">
        <f t="shared" si="13"/>
        <v>2.665</v>
      </c>
      <c r="AB55" s="35">
        <f t="shared" si="13"/>
        <v>2.65</v>
      </c>
      <c r="AC55" s="35">
        <f t="shared" si="13"/>
        <v>2.6339999999999999</v>
      </c>
      <c r="AD55" s="35">
        <f t="shared" si="13"/>
        <v>2.6190000000000002</v>
      </c>
      <c r="AE55" s="35">
        <f t="shared" si="13"/>
        <v>2.6040000000000001</v>
      </c>
      <c r="AF55" s="35">
        <f t="shared" si="13"/>
        <v>2.589</v>
      </c>
      <c r="AG55" s="35">
        <f t="shared" si="13"/>
        <v>2.5739999999999998</v>
      </c>
      <c r="AH55" s="35">
        <f t="shared" si="13"/>
        <v>2.5579999999999998</v>
      </c>
      <c r="AI55" s="35">
        <f t="shared" si="13"/>
        <v>2.5430000000000001</v>
      </c>
      <c r="AJ55" s="35">
        <f t="shared" si="13"/>
        <v>2.528</v>
      </c>
      <c r="AK55" s="35">
        <f t="shared" si="12"/>
        <v>2.5129999999999999</v>
      </c>
      <c r="AL55" s="35">
        <f t="shared" si="12"/>
        <v>2.4980000000000002</v>
      </c>
      <c r="AM55" s="35">
        <f t="shared" si="12"/>
        <v>2.4820000000000002</v>
      </c>
      <c r="AN55" s="35">
        <f t="shared" si="12"/>
        <v>2.4670000000000001</v>
      </c>
      <c r="AO55" s="35">
        <f t="shared" si="12"/>
        <v>2.452</v>
      </c>
      <c r="AP55" s="35">
        <f t="shared" si="12"/>
        <v>2.4369999999999998</v>
      </c>
      <c r="AQ55" s="35">
        <f t="shared" si="12"/>
        <v>2.4220000000000002</v>
      </c>
      <c r="AR55" s="35">
        <f t="shared" si="12"/>
        <v>2.4060000000000001</v>
      </c>
      <c r="AS55" s="35">
        <f t="shared" si="12"/>
        <v>2.391</v>
      </c>
      <c r="AT55" s="74"/>
      <c r="AU55" s="131">
        <f>ROUNDDOWN($E55-($E$2-AU$2)*$D55,3)</f>
        <v>2.7869999999999999</v>
      </c>
      <c r="AV55" s="23" t="s">
        <v>186</v>
      </c>
      <c r="AW55" s="124"/>
      <c r="AY55" s="44"/>
    </row>
    <row r="56" spans="1:51" ht="16.5">
      <c r="A56" s="42"/>
      <c r="B56" s="124"/>
      <c r="C56" s="23" t="s">
        <v>187</v>
      </c>
      <c r="D56" s="62">
        <v>3.0419999999999998</v>
      </c>
      <c r="E56" s="62">
        <v>3</v>
      </c>
      <c r="F56" s="131">
        <f t="shared" si="14"/>
        <v>2.984</v>
      </c>
      <c r="G56" s="131">
        <f t="shared" si="14"/>
        <v>2.9689999999999999</v>
      </c>
      <c r="H56" s="131">
        <f t="shared" si="14"/>
        <v>2.9540000000000002</v>
      </c>
      <c r="I56" s="131">
        <f t="shared" si="14"/>
        <v>2.9390000000000001</v>
      </c>
      <c r="J56" s="131">
        <f t="shared" si="14"/>
        <v>2.923</v>
      </c>
      <c r="K56" s="131">
        <f t="shared" si="14"/>
        <v>2.9079999999999999</v>
      </c>
      <c r="L56" s="131">
        <f t="shared" si="14"/>
        <v>2.8929999999999998</v>
      </c>
      <c r="M56" s="131">
        <f t="shared" si="14"/>
        <v>2.8780000000000001</v>
      </c>
      <c r="N56" s="131">
        <f t="shared" si="14"/>
        <v>2.863</v>
      </c>
      <c r="O56" s="131">
        <f t="shared" si="14"/>
        <v>2.847</v>
      </c>
      <c r="P56" s="131">
        <f t="shared" si="14"/>
        <v>2.8319999999999999</v>
      </c>
      <c r="Q56" s="131">
        <f t="shared" si="14"/>
        <v>2.8170000000000002</v>
      </c>
      <c r="R56" s="131">
        <f t="shared" si="14"/>
        <v>2.802</v>
      </c>
      <c r="S56" s="131">
        <f t="shared" si="14"/>
        <v>2.7869999999999999</v>
      </c>
      <c r="T56" s="131">
        <f t="shared" si="14"/>
        <v>2.7709999999999999</v>
      </c>
      <c r="U56" s="131">
        <f t="shared" si="14"/>
        <v>2.7559999999999998</v>
      </c>
      <c r="V56" s="35">
        <f t="shared" si="13"/>
        <v>2.7410000000000001</v>
      </c>
      <c r="W56" s="35">
        <f t="shared" si="13"/>
        <v>2.726</v>
      </c>
      <c r="X56" s="35">
        <f t="shared" si="13"/>
        <v>2.7109999999999999</v>
      </c>
      <c r="Y56" s="35">
        <f t="shared" si="13"/>
        <v>2.6949999999999998</v>
      </c>
      <c r="Z56" s="35">
        <f t="shared" si="13"/>
        <v>2.68</v>
      </c>
      <c r="AA56" s="35">
        <f t="shared" si="13"/>
        <v>2.665</v>
      </c>
      <c r="AB56" s="35">
        <f t="shared" si="13"/>
        <v>2.65</v>
      </c>
      <c r="AC56" s="35">
        <f t="shared" si="13"/>
        <v>2.6339999999999999</v>
      </c>
      <c r="AD56" s="35">
        <f t="shared" si="13"/>
        <v>2.6190000000000002</v>
      </c>
      <c r="AE56" s="35">
        <f t="shared" si="13"/>
        <v>2.6040000000000001</v>
      </c>
      <c r="AF56" s="35">
        <f t="shared" si="13"/>
        <v>2.589</v>
      </c>
      <c r="AG56" s="35">
        <f t="shared" si="13"/>
        <v>2.5739999999999998</v>
      </c>
      <c r="AH56" s="35">
        <f t="shared" si="13"/>
        <v>2.5579999999999998</v>
      </c>
      <c r="AI56" s="35">
        <f t="shared" si="13"/>
        <v>2.5430000000000001</v>
      </c>
      <c r="AJ56" s="35">
        <f t="shared" si="13"/>
        <v>2.528</v>
      </c>
      <c r="AK56" s="35">
        <f t="shared" si="12"/>
        <v>2.5129999999999999</v>
      </c>
      <c r="AL56" s="35">
        <f t="shared" si="12"/>
        <v>2.4980000000000002</v>
      </c>
      <c r="AM56" s="35">
        <f t="shared" si="12"/>
        <v>2.4820000000000002</v>
      </c>
      <c r="AN56" s="35">
        <f t="shared" si="12"/>
        <v>2.4670000000000001</v>
      </c>
      <c r="AO56" s="35">
        <f t="shared" si="12"/>
        <v>2.452</v>
      </c>
      <c r="AP56" s="35">
        <f t="shared" si="12"/>
        <v>2.4369999999999998</v>
      </c>
      <c r="AQ56" s="35">
        <f t="shared" si="12"/>
        <v>2.4220000000000002</v>
      </c>
      <c r="AR56" s="35">
        <f t="shared" si="12"/>
        <v>2.4060000000000001</v>
      </c>
      <c r="AS56" s="35">
        <f t="shared" si="12"/>
        <v>2.391</v>
      </c>
      <c r="AT56" s="74"/>
      <c r="AU56" s="131">
        <f>ROUNDDOWN($E56-($E$2-AU$2)*$D56,3)</f>
        <v>2.7869999999999999</v>
      </c>
      <c r="AV56" s="23" t="s">
        <v>187</v>
      </c>
      <c r="AW56" s="124"/>
      <c r="AY56" s="44"/>
    </row>
    <row r="57" spans="1:51" ht="16.5">
      <c r="A57" s="42"/>
      <c r="B57" s="124"/>
      <c r="C57" s="23" t="s">
        <v>189</v>
      </c>
      <c r="D57" s="62">
        <v>2.048</v>
      </c>
      <c r="E57" s="62">
        <v>2</v>
      </c>
      <c r="F57" s="131">
        <f t="shared" si="14"/>
        <v>1.9890000000000001</v>
      </c>
      <c r="G57" s="131">
        <f t="shared" si="14"/>
        <v>1.9790000000000001</v>
      </c>
      <c r="H57" s="131">
        <f t="shared" si="14"/>
        <v>1.9690000000000001</v>
      </c>
      <c r="I57" s="131">
        <f t="shared" si="14"/>
        <v>1.9590000000000001</v>
      </c>
      <c r="J57" s="131">
        <f t="shared" si="14"/>
        <v>1.948</v>
      </c>
      <c r="K57" s="131">
        <f t="shared" si="14"/>
        <v>1.9379999999999999</v>
      </c>
      <c r="L57" s="131">
        <f t="shared" si="14"/>
        <v>1.9279999999999999</v>
      </c>
      <c r="M57" s="131">
        <f t="shared" si="14"/>
        <v>1.9179999999999999</v>
      </c>
      <c r="N57" s="131">
        <f t="shared" si="14"/>
        <v>1.907</v>
      </c>
      <c r="O57" s="131">
        <f t="shared" si="14"/>
        <v>1.897</v>
      </c>
      <c r="P57" s="131">
        <f t="shared" si="14"/>
        <v>1.887</v>
      </c>
      <c r="Q57" s="131">
        <f t="shared" si="14"/>
        <v>1.877</v>
      </c>
      <c r="R57" s="131">
        <f t="shared" si="14"/>
        <v>1.8660000000000001</v>
      </c>
      <c r="S57" s="131">
        <f t="shared" si="14"/>
        <v>1.8560000000000001</v>
      </c>
      <c r="T57" s="131">
        <f t="shared" si="14"/>
        <v>1.8460000000000001</v>
      </c>
      <c r="U57" s="131">
        <f t="shared" si="14"/>
        <v>1.8360000000000001</v>
      </c>
      <c r="V57" s="35">
        <f t="shared" si="13"/>
        <v>1.825</v>
      </c>
      <c r="W57" s="35">
        <f t="shared" si="13"/>
        <v>1.8149999999999999</v>
      </c>
      <c r="X57" s="35">
        <f t="shared" si="13"/>
        <v>1.8049999999999999</v>
      </c>
      <c r="Y57" s="35">
        <f t="shared" si="13"/>
        <v>1.7949999999999999</v>
      </c>
      <c r="Z57" s="35">
        <f t="shared" si="13"/>
        <v>1.784</v>
      </c>
      <c r="AA57" s="35">
        <f t="shared" si="13"/>
        <v>1.774</v>
      </c>
      <c r="AB57" s="35">
        <f t="shared" si="13"/>
        <v>1.764</v>
      </c>
      <c r="AC57" s="35">
        <f t="shared" si="13"/>
        <v>1.754</v>
      </c>
      <c r="AD57" s="35">
        <f t="shared" si="13"/>
        <v>1.744</v>
      </c>
      <c r="AE57" s="35">
        <f t="shared" si="13"/>
        <v>1.7330000000000001</v>
      </c>
      <c r="AF57" s="35">
        <f t="shared" si="13"/>
        <v>1.7230000000000001</v>
      </c>
      <c r="AG57" s="35">
        <f t="shared" si="13"/>
        <v>1.7130000000000001</v>
      </c>
      <c r="AH57" s="35">
        <f t="shared" si="13"/>
        <v>1.7030000000000001</v>
      </c>
      <c r="AI57" s="35">
        <f t="shared" si="13"/>
        <v>1.6919999999999999</v>
      </c>
      <c r="AJ57" s="35">
        <f t="shared" si="13"/>
        <v>1.6819999999999999</v>
      </c>
      <c r="AK57" s="35">
        <f t="shared" si="12"/>
        <v>1.6719999999999999</v>
      </c>
      <c r="AL57" s="35">
        <f t="shared" si="12"/>
        <v>1.6619999999999999</v>
      </c>
      <c r="AM57" s="35">
        <f t="shared" si="12"/>
        <v>1.651</v>
      </c>
      <c r="AN57" s="35">
        <f t="shared" si="12"/>
        <v>1.641</v>
      </c>
      <c r="AO57" s="35">
        <f t="shared" si="12"/>
        <v>1.631</v>
      </c>
      <c r="AP57" s="35">
        <f t="shared" si="12"/>
        <v>1.621</v>
      </c>
      <c r="AQ57" s="35">
        <f t="shared" si="12"/>
        <v>1.61</v>
      </c>
      <c r="AR57" s="35">
        <f t="shared" si="12"/>
        <v>1.6</v>
      </c>
      <c r="AS57" s="35">
        <f t="shared" si="12"/>
        <v>1.59</v>
      </c>
      <c r="AT57" s="74"/>
      <c r="AU57" s="131">
        <f>ROUNDDOWN($E57-($E$2-AU$2)*$D57,3)</f>
        <v>1.8560000000000001</v>
      </c>
      <c r="AV57" s="23" t="s">
        <v>189</v>
      </c>
      <c r="AW57" s="124"/>
      <c r="AY57" s="44"/>
    </row>
    <row r="58" spans="1:51" ht="16.5">
      <c r="A58" s="42"/>
      <c r="B58" s="124"/>
      <c r="C58" s="23" t="s">
        <v>190</v>
      </c>
      <c r="D58" s="62">
        <v>2.048</v>
      </c>
      <c r="E58" s="62">
        <v>2</v>
      </c>
      <c r="F58" s="131">
        <f t="shared" si="14"/>
        <v>1.9890000000000001</v>
      </c>
      <c r="G58" s="131">
        <f t="shared" si="14"/>
        <v>1.9790000000000001</v>
      </c>
      <c r="H58" s="131">
        <f t="shared" si="14"/>
        <v>1.9690000000000001</v>
      </c>
      <c r="I58" s="131">
        <f t="shared" si="14"/>
        <v>1.9590000000000001</v>
      </c>
      <c r="J58" s="131">
        <f t="shared" si="14"/>
        <v>1.948</v>
      </c>
      <c r="K58" s="131">
        <f t="shared" si="14"/>
        <v>1.9379999999999999</v>
      </c>
      <c r="L58" s="131">
        <f t="shared" si="14"/>
        <v>1.9279999999999999</v>
      </c>
      <c r="M58" s="131">
        <f t="shared" si="14"/>
        <v>1.9179999999999999</v>
      </c>
      <c r="N58" s="131">
        <f t="shared" si="14"/>
        <v>1.907</v>
      </c>
      <c r="O58" s="131">
        <f t="shared" si="14"/>
        <v>1.897</v>
      </c>
      <c r="P58" s="131">
        <f t="shared" si="14"/>
        <v>1.887</v>
      </c>
      <c r="Q58" s="131">
        <f t="shared" si="14"/>
        <v>1.877</v>
      </c>
      <c r="R58" s="131">
        <f t="shared" si="14"/>
        <v>1.8660000000000001</v>
      </c>
      <c r="S58" s="131">
        <f t="shared" si="14"/>
        <v>1.8560000000000001</v>
      </c>
      <c r="T58" s="131">
        <f t="shared" si="14"/>
        <v>1.8460000000000001</v>
      </c>
      <c r="U58" s="131">
        <f t="shared" si="14"/>
        <v>1.8360000000000001</v>
      </c>
      <c r="V58" s="35">
        <f t="shared" si="13"/>
        <v>1.825</v>
      </c>
      <c r="W58" s="35">
        <f t="shared" si="13"/>
        <v>1.8149999999999999</v>
      </c>
      <c r="X58" s="35">
        <f t="shared" si="13"/>
        <v>1.8049999999999999</v>
      </c>
      <c r="Y58" s="35">
        <f t="shared" si="13"/>
        <v>1.7949999999999999</v>
      </c>
      <c r="Z58" s="35">
        <f t="shared" si="13"/>
        <v>1.784</v>
      </c>
      <c r="AA58" s="35">
        <f t="shared" si="13"/>
        <v>1.774</v>
      </c>
      <c r="AB58" s="35">
        <f t="shared" si="13"/>
        <v>1.764</v>
      </c>
      <c r="AC58" s="35">
        <f t="shared" si="13"/>
        <v>1.754</v>
      </c>
      <c r="AD58" s="35">
        <f t="shared" si="13"/>
        <v>1.744</v>
      </c>
      <c r="AE58" s="35">
        <f t="shared" si="13"/>
        <v>1.7330000000000001</v>
      </c>
      <c r="AF58" s="35">
        <f t="shared" si="13"/>
        <v>1.7230000000000001</v>
      </c>
      <c r="AG58" s="35">
        <f t="shared" si="13"/>
        <v>1.7130000000000001</v>
      </c>
      <c r="AH58" s="35">
        <f t="shared" si="13"/>
        <v>1.7030000000000001</v>
      </c>
      <c r="AI58" s="35">
        <f t="shared" si="13"/>
        <v>1.6919999999999999</v>
      </c>
      <c r="AJ58" s="35">
        <f t="shared" si="13"/>
        <v>1.6819999999999999</v>
      </c>
      <c r="AK58" s="35">
        <f t="shared" si="12"/>
        <v>1.6719999999999999</v>
      </c>
      <c r="AL58" s="35">
        <f t="shared" si="12"/>
        <v>1.6619999999999999</v>
      </c>
      <c r="AM58" s="35">
        <f t="shared" si="12"/>
        <v>1.651</v>
      </c>
      <c r="AN58" s="35">
        <f t="shared" si="12"/>
        <v>1.641</v>
      </c>
      <c r="AO58" s="35">
        <f t="shared" si="12"/>
        <v>1.631</v>
      </c>
      <c r="AP58" s="35">
        <f t="shared" si="12"/>
        <v>1.621</v>
      </c>
      <c r="AQ58" s="35">
        <f t="shared" si="12"/>
        <v>1.61</v>
      </c>
      <c r="AR58" s="35">
        <f t="shared" si="12"/>
        <v>1.6</v>
      </c>
      <c r="AS58" s="35">
        <f t="shared" si="12"/>
        <v>1.59</v>
      </c>
      <c r="AT58" s="74"/>
      <c r="AU58" s="131">
        <f>ROUNDDOWN($E58-($E$2-AU$2)*$D58,3)</f>
        <v>1.8560000000000001</v>
      </c>
      <c r="AV58" s="23" t="s">
        <v>190</v>
      </c>
      <c r="AW58" s="124"/>
      <c r="AY58" s="44"/>
    </row>
    <row r="59" spans="1:51" ht="16.5">
      <c r="A59" s="42"/>
      <c r="B59" s="123" t="s">
        <v>191</v>
      </c>
      <c r="C59" s="21" t="s">
        <v>192</v>
      </c>
      <c r="D59" s="62">
        <v>90</v>
      </c>
      <c r="E59" s="43">
        <v>88.2</v>
      </c>
      <c r="F59" s="36">
        <f t="shared" si="14"/>
        <v>87.75</v>
      </c>
      <c r="G59" s="36">
        <f t="shared" si="14"/>
        <v>87.3</v>
      </c>
      <c r="H59" s="36">
        <f t="shared" si="14"/>
        <v>86.85</v>
      </c>
      <c r="I59" s="36">
        <f t="shared" si="14"/>
        <v>86.4</v>
      </c>
      <c r="J59" s="36">
        <f t="shared" si="14"/>
        <v>85.95</v>
      </c>
      <c r="K59" s="36">
        <f t="shared" si="14"/>
        <v>85.5</v>
      </c>
      <c r="L59" s="36">
        <f t="shared" si="14"/>
        <v>85.05</v>
      </c>
      <c r="M59" s="36">
        <f t="shared" si="14"/>
        <v>84.6</v>
      </c>
      <c r="N59" s="36">
        <f t="shared" si="14"/>
        <v>84.15</v>
      </c>
      <c r="O59" s="36">
        <f t="shared" si="14"/>
        <v>83.7</v>
      </c>
      <c r="P59" s="36">
        <f t="shared" si="14"/>
        <v>83.25</v>
      </c>
      <c r="Q59" s="36">
        <f t="shared" si="14"/>
        <v>82.8</v>
      </c>
      <c r="R59" s="36">
        <f t="shared" si="14"/>
        <v>82.35</v>
      </c>
      <c r="S59" s="36">
        <f t="shared" si="14"/>
        <v>81.900000000000006</v>
      </c>
      <c r="T59" s="36">
        <f t="shared" si="14"/>
        <v>81.45</v>
      </c>
      <c r="U59" s="36">
        <f t="shared" si="14"/>
        <v>81</v>
      </c>
      <c r="V59" s="35">
        <f t="shared" si="13"/>
        <v>80.55</v>
      </c>
      <c r="W59" s="35">
        <f t="shared" si="13"/>
        <v>80.099999999999994</v>
      </c>
      <c r="X59" s="35">
        <f t="shared" si="13"/>
        <v>79.650000000000006</v>
      </c>
      <c r="Y59" s="35">
        <f t="shared" si="13"/>
        <v>79.2</v>
      </c>
      <c r="Z59" s="35">
        <f t="shared" si="13"/>
        <v>78.75</v>
      </c>
      <c r="AA59" s="35">
        <f t="shared" si="13"/>
        <v>78.3</v>
      </c>
      <c r="AB59" s="35">
        <f t="shared" si="13"/>
        <v>77.849999999999994</v>
      </c>
      <c r="AC59" s="35">
        <f t="shared" si="13"/>
        <v>77.400000000000006</v>
      </c>
      <c r="AD59" s="35">
        <f t="shared" si="13"/>
        <v>76.95</v>
      </c>
      <c r="AE59" s="35">
        <f t="shared" si="13"/>
        <v>76.5</v>
      </c>
      <c r="AF59" s="35">
        <f t="shared" si="13"/>
        <v>76.05</v>
      </c>
      <c r="AG59" s="35">
        <f t="shared" si="13"/>
        <v>75.599999999999994</v>
      </c>
      <c r="AH59" s="35">
        <f t="shared" si="13"/>
        <v>75.150000000000006</v>
      </c>
      <c r="AI59" s="35">
        <f t="shared" si="13"/>
        <v>74.7</v>
      </c>
      <c r="AJ59" s="35">
        <f t="shared" si="13"/>
        <v>74.25</v>
      </c>
      <c r="AK59" s="35">
        <f t="shared" si="12"/>
        <v>73.8</v>
      </c>
      <c r="AL59" s="35">
        <f t="shared" si="12"/>
        <v>73.349999999999994</v>
      </c>
      <c r="AM59" s="35">
        <f t="shared" si="12"/>
        <v>72.900000000000006</v>
      </c>
      <c r="AN59" s="35">
        <f t="shared" si="12"/>
        <v>72.45</v>
      </c>
      <c r="AO59" s="35">
        <f t="shared" si="12"/>
        <v>72</v>
      </c>
      <c r="AP59" s="35">
        <f t="shared" si="12"/>
        <v>71.55</v>
      </c>
      <c r="AQ59" s="35">
        <f t="shared" si="12"/>
        <v>71.099999999999994</v>
      </c>
      <c r="AR59" s="35">
        <f t="shared" si="12"/>
        <v>70.650000000000006</v>
      </c>
      <c r="AS59" s="35">
        <f t="shared" si="12"/>
        <v>70.2</v>
      </c>
      <c r="AT59" s="74"/>
      <c r="AU59" s="36">
        <f>ROUNDDOWN($E59-($E$2-AU$2)*$D59,3)</f>
        <v>81.900000000000006</v>
      </c>
      <c r="AV59" s="21" t="s">
        <v>192</v>
      </c>
      <c r="AW59" s="123" t="s">
        <v>191</v>
      </c>
      <c r="AY59" s="44"/>
    </row>
    <row r="60" spans="1:51" ht="16.5">
      <c r="A60" s="42"/>
      <c r="B60" s="124"/>
      <c r="C60" s="21" t="s">
        <v>193</v>
      </c>
      <c r="D60" s="62">
        <v>90</v>
      </c>
      <c r="E60" s="43">
        <v>88.2</v>
      </c>
      <c r="F60" s="36">
        <f t="shared" si="14"/>
        <v>87.75</v>
      </c>
      <c r="G60" s="36">
        <f t="shared" si="14"/>
        <v>87.3</v>
      </c>
      <c r="H60" s="36">
        <f t="shared" si="14"/>
        <v>86.85</v>
      </c>
      <c r="I60" s="36">
        <f t="shared" si="14"/>
        <v>86.4</v>
      </c>
      <c r="J60" s="36">
        <f t="shared" si="14"/>
        <v>85.95</v>
      </c>
      <c r="K60" s="36">
        <f t="shared" si="14"/>
        <v>85.5</v>
      </c>
      <c r="L60" s="36">
        <f t="shared" si="14"/>
        <v>85.05</v>
      </c>
      <c r="M60" s="36">
        <f t="shared" si="14"/>
        <v>84.6</v>
      </c>
      <c r="N60" s="36">
        <f t="shared" si="14"/>
        <v>84.15</v>
      </c>
      <c r="O60" s="36">
        <f t="shared" si="14"/>
        <v>83.7</v>
      </c>
      <c r="P60" s="36">
        <f t="shared" si="14"/>
        <v>83.25</v>
      </c>
      <c r="Q60" s="36">
        <f t="shared" si="14"/>
        <v>82.8</v>
      </c>
      <c r="R60" s="36">
        <f t="shared" si="14"/>
        <v>82.35</v>
      </c>
      <c r="S60" s="36">
        <f t="shared" si="14"/>
        <v>81.900000000000006</v>
      </c>
      <c r="T60" s="36">
        <f t="shared" si="14"/>
        <v>81.45</v>
      </c>
      <c r="U60" s="36">
        <f t="shared" si="14"/>
        <v>81</v>
      </c>
      <c r="V60" s="35">
        <f t="shared" si="13"/>
        <v>80.55</v>
      </c>
      <c r="W60" s="35">
        <f t="shared" si="13"/>
        <v>80.099999999999994</v>
      </c>
      <c r="X60" s="35">
        <f t="shared" si="13"/>
        <v>79.650000000000006</v>
      </c>
      <c r="Y60" s="35">
        <f t="shared" si="13"/>
        <v>79.2</v>
      </c>
      <c r="Z60" s="35">
        <f t="shared" si="13"/>
        <v>78.75</v>
      </c>
      <c r="AA60" s="35">
        <f t="shared" si="13"/>
        <v>78.3</v>
      </c>
      <c r="AB60" s="35">
        <f t="shared" si="13"/>
        <v>77.849999999999994</v>
      </c>
      <c r="AC60" s="35">
        <f t="shared" si="13"/>
        <v>77.400000000000006</v>
      </c>
      <c r="AD60" s="35">
        <f t="shared" si="13"/>
        <v>76.95</v>
      </c>
      <c r="AE60" s="35">
        <f t="shared" si="13"/>
        <v>76.5</v>
      </c>
      <c r="AF60" s="35">
        <f t="shared" si="13"/>
        <v>76.05</v>
      </c>
      <c r="AG60" s="35">
        <f t="shared" si="13"/>
        <v>75.599999999999994</v>
      </c>
      <c r="AH60" s="35">
        <f t="shared" si="13"/>
        <v>75.150000000000006</v>
      </c>
      <c r="AI60" s="35">
        <f t="shared" si="13"/>
        <v>74.7</v>
      </c>
      <c r="AJ60" s="35">
        <f t="shared" si="13"/>
        <v>74.25</v>
      </c>
      <c r="AK60" s="35">
        <f t="shared" si="12"/>
        <v>73.8</v>
      </c>
      <c r="AL60" s="35">
        <f t="shared" si="12"/>
        <v>73.349999999999994</v>
      </c>
      <c r="AM60" s="35">
        <f t="shared" si="12"/>
        <v>72.900000000000006</v>
      </c>
      <c r="AN60" s="35">
        <f t="shared" si="12"/>
        <v>72.45</v>
      </c>
      <c r="AO60" s="35">
        <f t="shared" si="12"/>
        <v>72</v>
      </c>
      <c r="AP60" s="35">
        <f t="shared" si="12"/>
        <v>71.55</v>
      </c>
      <c r="AQ60" s="35">
        <f t="shared" si="12"/>
        <v>71.099999999999994</v>
      </c>
      <c r="AR60" s="35">
        <f t="shared" si="12"/>
        <v>70.650000000000006</v>
      </c>
      <c r="AS60" s="35">
        <f t="shared" si="12"/>
        <v>70.2</v>
      </c>
      <c r="AT60" s="74"/>
      <c r="AU60" s="36">
        <f>ROUNDDOWN($E60-($E$2-AU$2)*$D60,3)</f>
        <v>81.900000000000006</v>
      </c>
      <c r="AV60" s="21" t="s">
        <v>193</v>
      </c>
      <c r="AW60" s="124"/>
      <c r="AY60" s="44"/>
    </row>
    <row r="61" spans="1:51" ht="16.5">
      <c r="A61" s="42"/>
      <c r="B61" s="124"/>
      <c r="C61" s="21" t="s">
        <v>194</v>
      </c>
      <c r="D61" s="62">
        <v>45</v>
      </c>
      <c r="E61" s="43">
        <v>44.1</v>
      </c>
      <c r="F61" s="36">
        <f t="shared" si="14"/>
        <v>43.875</v>
      </c>
      <c r="G61" s="36">
        <f t="shared" si="14"/>
        <v>43.65</v>
      </c>
      <c r="H61" s="36">
        <f t="shared" si="14"/>
        <v>43.424999999999997</v>
      </c>
      <c r="I61" s="36">
        <f t="shared" si="14"/>
        <v>43.2</v>
      </c>
      <c r="J61" s="36">
        <f t="shared" si="14"/>
        <v>42.975000000000001</v>
      </c>
      <c r="K61" s="36">
        <f t="shared" si="14"/>
        <v>42.75</v>
      </c>
      <c r="L61" s="36">
        <f t="shared" si="14"/>
        <v>42.524999999999999</v>
      </c>
      <c r="M61" s="36">
        <f t="shared" si="14"/>
        <v>42.3</v>
      </c>
      <c r="N61" s="36">
        <f t="shared" si="14"/>
        <v>42.075000000000003</v>
      </c>
      <c r="O61" s="36">
        <f t="shared" si="14"/>
        <v>41.85</v>
      </c>
      <c r="P61" s="36">
        <f t="shared" si="14"/>
        <v>41.625</v>
      </c>
      <c r="Q61" s="36">
        <f t="shared" si="14"/>
        <v>41.4</v>
      </c>
      <c r="R61" s="36">
        <f t="shared" si="14"/>
        <v>41.174999999999997</v>
      </c>
      <c r="S61" s="36">
        <f t="shared" si="14"/>
        <v>40.950000000000003</v>
      </c>
      <c r="T61" s="36">
        <f t="shared" si="14"/>
        <v>40.725000000000001</v>
      </c>
      <c r="U61" s="36">
        <f t="shared" si="14"/>
        <v>40.5</v>
      </c>
      <c r="V61" s="35">
        <f t="shared" si="13"/>
        <v>40.274999999999999</v>
      </c>
      <c r="W61" s="35">
        <f t="shared" si="13"/>
        <v>40.049999999999997</v>
      </c>
      <c r="X61" s="35">
        <f t="shared" si="13"/>
        <v>39.825000000000003</v>
      </c>
      <c r="Y61" s="35">
        <f t="shared" si="13"/>
        <v>39.6</v>
      </c>
      <c r="Z61" s="35">
        <f t="shared" si="13"/>
        <v>39.375</v>
      </c>
      <c r="AA61" s="35">
        <f t="shared" si="13"/>
        <v>39.15</v>
      </c>
      <c r="AB61" s="35">
        <f t="shared" si="13"/>
        <v>38.924999999999997</v>
      </c>
      <c r="AC61" s="35">
        <f t="shared" si="13"/>
        <v>38.700000000000003</v>
      </c>
      <c r="AD61" s="35">
        <f t="shared" si="13"/>
        <v>38.475000000000001</v>
      </c>
      <c r="AE61" s="35">
        <f t="shared" si="13"/>
        <v>38.25</v>
      </c>
      <c r="AF61" s="35">
        <f t="shared" si="13"/>
        <v>38.024999999999999</v>
      </c>
      <c r="AG61" s="35">
        <f t="shared" si="13"/>
        <v>37.799999999999997</v>
      </c>
      <c r="AH61" s="35">
        <f t="shared" si="13"/>
        <v>37.575000000000003</v>
      </c>
      <c r="AI61" s="35">
        <f t="shared" si="13"/>
        <v>37.35</v>
      </c>
      <c r="AJ61" s="35">
        <f t="shared" si="13"/>
        <v>37.125</v>
      </c>
      <c r="AK61" s="35">
        <f t="shared" si="12"/>
        <v>36.9</v>
      </c>
      <c r="AL61" s="35">
        <f t="shared" si="12"/>
        <v>36.674999999999997</v>
      </c>
      <c r="AM61" s="35">
        <f t="shared" si="12"/>
        <v>36.450000000000003</v>
      </c>
      <c r="AN61" s="35">
        <f t="shared" si="12"/>
        <v>36.225000000000001</v>
      </c>
      <c r="AO61" s="35">
        <f t="shared" si="12"/>
        <v>36</v>
      </c>
      <c r="AP61" s="35">
        <f t="shared" si="12"/>
        <v>35.774999999999999</v>
      </c>
      <c r="AQ61" s="35">
        <f t="shared" si="12"/>
        <v>35.549999999999997</v>
      </c>
      <c r="AR61" s="35">
        <f t="shared" si="12"/>
        <v>35.325000000000003</v>
      </c>
      <c r="AS61" s="35">
        <f t="shared" si="12"/>
        <v>35.1</v>
      </c>
      <c r="AT61" s="74"/>
      <c r="AU61" s="36">
        <f>ROUNDDOWN($E61-($E$2-AU$2)*$D61,3)</f>
        <v>40.950000000000003</v>
      </c>
      <c r="AV61" s="21" t="s">
        <v>194</v>
      </c>
      <c r="AW61" s="124"/>
      <c r="AY61" s="44"/>
    </row>
    <row r="62" spans="1:51" ht="16.5">
      <c r="A62" s="42"/>
      <c r="B62" s="123" t="s">
        <v>195</v>
      </c>
      <c r="C62" s="6" t="s">
        <v>196</v>
      </c>
      <c r="D62" s="62">
        <v>720</v>
      </c>
      <c r="E62" s="43">
        <v>705.6</v>
      </c>
      <c r="F62" s="36">
        <f t="shared" si="14"/>
        <v>702</v>
      </c>
      <c r="G62" s="36">
        <f t="shared" si="14"/>
        <v>698.4</v>
      </c>
      <c r="H62" s="36">
        <f t="shared" si="14"/>
        <v>694.8</v>
      </c>
      <c r="I62" s="36">
        <f t="shared" si="14"/>
        <v>691.2</v>
      </c>
      <c r="J62" s="36">
        <f t="shared" si="14"/>
        <v>687.6</v>
      </c>
      <c r="K62" s="36">
        <f t="shared" si="14"/>
        <v>684</v>
      </c>
      <c r="L62" s="36">
        <f t="shared" si="14"/>
        <v>680.4</v>
      </c>
      <c r="M62" s="36">
        <f t="shared" si="14"/>
        <v>676.8</v>
      </c>
      <c r="N62" s="36">
        <f t="shared" si="14"/>
        <v>673.2</v>
      </c>
      <c r="O62" s="36">
        <f t="shared" si="14"/>
        <v>669.6</v>
      </c>
      <c r="P62" s="36">
        <f t="shared" si="14"/>
        <v>666</v>
      </c>
      <c r="Q62" s="36">
        <f t="shared" si="14"/>
        <v>662.4</v>
      </c>
      <c r="R62" s="36">
        <f t="shared" si="14"/>
        <v>658.8</v>
      </c>
      <c r="S62" s="36">
        <f t="shared" si="14"/>
        <v>655.20000000000005</v>
      </c>
      <c r="T62" s="36">
        <f t="shared" si="14"/>
        <v>651.6</v>
      </c>
      <c r="U62" s="36">
        <f t="shared" si="14"/>
        <v>648</v>
      </c>
      <c r="V62" s="35">
        <f t="shared" si="13"/>
        <v>644.4</v>
      </c>
      <c r="W62" s="35">
        <f t="shared" si="13"/>
        <v>640.79999999999995</v>
      </c>
      <c r="X62" s="35">
        <f t="shared" si="13"/>
        <v>637.20000000000005</v>
      </c>
      <c r="Y62" s="35">
        <f t="shared" si="13"/>
        <v>633.6</v>
      </c>
      <c r="Z62" s="35">
        <f t="shared" si="13"/>
        <v>630</v>
      </c>
      <c r="AA62" s="35">
        <f t="shared" si="13"/>
        <v>626.4</v>
      </c>
      <c r="AB62" s="35">
        <f t="shared" si="13"/>
        <v>622.79999999999995</v>
      </c>
      <c r="AC62" s="35">
        <f t="shared" si="13"/>
        <v>619.20000000000005</v>
      </c>
      <c r="AD62" s="35">
        <f t="shared" si="13"/>
        <v>615.6</v>
      </c>
      <c r="AE62" s="35">
        <f t="shared" si="13"/>
        <v>612</v>
      </c>
      <c r="AF62" s="35">
        <f t="shared" si="13"/>
        <v>608.4</v>
      </c>
      <c r="AG62" s="35">
        <f t="shared" si="13"/>
        <v>604.79999999999995</v>
      </c>
      <c r="AH62" s="35">
        <f t="shared" si="13"/>
        <v>601.20000000000005</v>
      </c>
      <c r="AI62" s="35">
        <f t="shared" si="13"/>
        <v>597.6</v>
      </c>
      <c r="AJ62" s="35">
        <f t="shared" si="13"/>
        <v>594</v>
      </c>
      <c r="AK62" s="35">
        <f t="shared" si="12"/>
        <v>590.4</v>
      </c>
      <c r="AL62" s="35">
        <f t="shared" si="12"/>
        <v>586.79999999999995</v>
      </c>
      <c r="AM62" s="35">
        <f t="shared" si="12"/>
        <v>583.20000000000005</v>
      </c>
      <c r="AN62" s="35">
        <f t="shared" si="12"/>
        <v>579.6</v>
      </c>
      <c r="AO62" s="35">
        <f t="shared" si="12"/>
        <v>576</v>
      </c>
      <c r="AP62" s="35">
        <f t="shared" si="12"/>
        <v>572.4</v>
      </c>
      <c r="AQ62" s="35">
        <f t="shared" si="12"/>
        <v>568.79999999999995</v>
      </c>
      <c r="AR62" s="35">
        <f t="shared" si="12"/>
        <v>565.20000000000005</v>
      </c>
      <c r="AS62" s="35">
        <f t="shared" si="12"/>
        <v>561.6</v>
      </c>
      <c r="AT62" s="74"/>
      <c r="AU62" s="36">
        <f>ROUNDDOWN($E62-($E$2-AU$2)*$D62,3)</f>
        <v>655.20000000000005</v>
      </c>
      <c r="AV62" s="6" t="s">
        <v>196</v>
      </c>
      <c r="AW62" s="123" t="s">
        <v>195</v>
      </c>
      <c r="AY62" s="44"/>
    </row>
    <row r="63" spans="1:51" ht="16.5">
      <c r="A63" s="42"/>
      <c r="B63" s="124"/>
      <c r="C63" s="6" t="s">
        <v>197</v>
      </c>
      <c r="D63" s="62">
        <v>720</v>
      </c>
      <c r="E63" s="43">
        <v>705.6</v>
      </c>
      <c r="F63" s="36">
        <f t="shared" si="14"/>
        <v>702</v>
      </c>
      <c r="G63" s="36">
        <f t="shared" si="14"/>
        <v>698.4</v>
      </c>
      <c r="H63" s="36">
        <f t="shared" si="14"/>
        <v>694.8</v>
      </c>
      <c r="I63" s="36">
        <f t="shared" si="14"/>
        <v>691.2</v>
      </c>
      <c r="J63" s="36">
        <f t="shared" si="14"/>
        <v>687.6</v>
      </c>
      <c r="K63" s="36">
        <f t="shared" si="14"/>
        <v>684</v>
      </c>
      <c r="L63" s="36">
        <f t="shared" si="14"/>
        <v>680.4</v>
      </c>
      <c r="M63" s="36">
        <f t="shared" si="14"/>
        <v>676.8</v>
      </c>
      <c r="N63" s="36">
        <f t="shared" si="14"/>
        <v>673.2</v>
      </c>
      <c r="O63" s="36">
        <f t="shared" si="14"/>
        <v>669.6</v>
      </c>
      <c r="P63" s="36">
        <f t="shared" si="14"/>
        <v>666</v>
      </c>
      <c r="Q63" s="36">
        <f t="shared" si="14"/>
        <v>662.4</v>
      </c>
      <c r="R63" s="36">
        <f t="shared" si="14"/>
        <v>658.8</v>
      </c>
      <c r="S63" s="36">
        <f t="shared" si="14"/>
        <v>655.20000000000005</v>
      </c>
      <c r="T63" s="36">
        <f t="shared" si="14"/>
        <v>651.6</v>
      </c>
      <c r="U63" s="36">
        <f t="shared" si="14"/>
        <v>648</v>
      </c>
      <c r="V63" s="35">
        <f t="shared" si="13"/>
        <v>644.4</v>
      </c>
      <c r="W63" s="35">
        <f t="shared" si="13"/>
        <v>640.79999999999995</v>
      </c>
      <c r="X63" s="35">
        <f t="shared" si="13"/>
        <v>637.20000000000005</v>
      </c>
      <c r="Y63" s="35">
        <f t="shared" si="13"/>
        <v>633.6</v>
      </c>
      <c r="Z63" s="35">
        <f t="shared" si="13"/>
        <v>630</v>
      </c>
      <c r="AA63" s="35">
        <f t="shared" si="13"/>
        <v>626.4</v>
      </c>
      <c r="AB63" s="35">
        <f t="shared" si="13"/>
        <v>622.79999999999995</v>
      </c>
      <c r="AC63" s="35">
        <f t="shared" si="13"/>
        <v>619.20000000000005</v>
      </c>
      <c r="AD63" s="35">
        <f t="shared" si="13"/>
        <v>615.6</v>
      </c>
      <c r="AE63" s="35">
        <f t="shared" si="13"/>
        <v>612</v>
      </c>
      <c r="AF63" s="35">
        <f t="shared" si="13"/>
        <v>608.4</v>
      </c>
      <c r="AG63" s="35">
        <f t="shared" si="13"/>
        <v>604.79999999999995</v>
      </c>
      <c r="AH63" s="35">
        <f t="shared" si="13"/>
        <v>601.20000000000005</v>
      </c>
      <c r="AI63" s="35">
        <f t="shared" si="13"/>
        <v>597.6</v>
      </c>
      <c r="AJ63" s="35">
        <f t="shared" si="13"/>
        <v>594</v>
      </c>
      <c r="AK63" s="35">
        <f t="shared" si="12"/>
        <v>590.4</v>
      </c>
      <c r="AL63" s="35">
        <f t="shared" si="12"/>
        <v>586.79999999999995</v>
      </c>
      <c r="AM63" s="35">
        <f t="shared" si="12"/>
        <v>583.20000000000005</v>
      </c>
      <c r="AN63" s="35">
        <f t="shared" si="12"/>
        <v>579.6</v>
      </c>
      <c r="AO63" s="35">
        <f t="shared" si="12"/>
        <v>576</v>
      </c>
      <c r="AP63" s="35">
        <f t="shared" si="12"/>
        <v>572.4</v>
      </c>
      <c r="AQ63" s="35">
        <f t="shared" si="12"/>
        <v>568.79999999999995</v>
      </c>
      <c r="AR63" s="35">
        <f t="shared" si="12"/>
        <v>565.20000000000005</v>
      </c>
      <c r="AS63" s="35">
        <f t="shared" si="12"/>
        <v>561.6</v>
      </c>
      <c r="AT63" s="74"/>
      <c r="AU63" s="36">
        <f>ROUNDDOWN($E63-($E$2-AU$2)*$D63,3)</f>
        <v>655.20000000000005</v>
      </c>
      <c r="AV63" s="6" t="s">
        <v>197</v>
      </c>
      <c r="AW63" s="124"/>
      <c r="AY63" s="44"/>
    </row>
    <row r="64" spans="1:51" ht="16.5">
      <c r="A64" s="42"/>
      <c r="B64" s="124"/>
      <c r="C64" s="6" t="s">
        <v>198</v>
      </c>
      <c r="D64" s="62">
        <v>120</v>
      </c>
      <c r="E64" s="43">
        <v>117.6</v>
      </c>
      <c r="F64" s="36">
        <f t="shared" si="14"/>
        <v>117</v>
      </c>
      <c r="G64" s="36">
        <f t="shared" si="14"/>
        <v>116.4</v>
      </c>
      <c r="H64" s="36">
        <f t="shared" si="14"/>
        <v>115.8</v>
      </c>
      <c r="I64" s="36">
        <f t="shared" si="14"/>
        <v>115.2</v>
      </c>
      <c r="J64" s="36">
        <f t="shared" si="14"/>
        <v>114.6</v>
      </c>
      <c r="K64" s="36">
        <f t="shared" si="14"/>
        <v>114</v>
      </c>
      <c r="L64" s="36">
        <f t="shared" si="14"/>
        <v>113.4</v>
      </c>
      <c r="M64" s="36">
        <f t="shared" si="14"/>
        <v>112.8</v>
      </c>
      <c r="N64" s="36">
        <f t="shared" si="14"/>
        <v>112.2</v>
      </c>
      <c r="O64" s="36">
        <f t="shared" si="14"/>
        <v>111.6</v>
      </c>
      <c r="P64" s="36">
        <f t="shared" si="14"/>
        <v>111</v>
      </c>
      <c r="Q64" s="36">
        <f t="shared" si="14"/>
        <v>110.4</v>
      </c>
      <c r="R64" s="36">
        <f t="shared" si="14"/>
        <v>109.8</v>
      </c>
      <c r="S64" s="36">
        <f t="shared" si="14"/>
        <v>109.2</v>
      </c>
      <c r="T64" s="36">
        <f t="shared" si="14"/>
        <v>108.6</v>
      </c>
      <c r="U64" s="36">
        <f t="shared" si="14"/>
        <v>108</v>
      </c>
      <c r="V64" s="35">
        <f t="shared" si="13"/>
        <v>107.4</v>
      </c>
      <c r="W64" s="35">
        <f t="shared" si="13"/>
        <v>106.8</v>
      </c>
      <c r="X64" s="35">
        <f t="shared" si="13"/>
        <v>106.2</v>
      </c>
      <c r="Y64" s="35">
        <f t="shared" si="13"/>
        <v>105.6</v>
      </c>
      <c r="Z64" s="35">
        <f t="shared" si="13"/>
        <v>105</v>
      </c>
      <c r="AA64" s="35">
        <f t="shared" si="13"/>
        <v>104.4</v>
      </c>
      <c r="AB64" s="35">
        <f t="shared" si="13"/>
        <v>103.8</v>
      </c>
      <c r="AC64" s="35">
        <f t="shared" si="13"/>
        <v>103.2</v>
      </c>
      <c r="AD64" s="35">
        <f t="shared" si="13"/>
        <v>102.6</v>
      </c>
      <c r="AE64" s="35">
        <f t="shared" si="13"/>
        <v>102</v>
      </c>
      <c r="AF64" s="35">
        <f t="shared" si="13"/>
        <v>101.4</v>
      </c>
      <c r="AG64" s="35">
        <f t="shared" si="13"/>
        <v>100.8</v>
      </c>
      <c r="AH64" s="35">
        <f t="shared" si="13"/>
        <v>100.2</v>
      </c>
      <c r="AI64" s="35">
        <f t="shared" si="13"/>
        <v>99.6</v>
      </c>
      <c r="AJ64" s="35">
        <f t="shared" si="13"/>
        <v>99</v>
      </c>
      <c r="AK64" s="35">
        <f t="shared" si="12"/>
        <v>98.4</v>
      </c>
      <c r="AL64" s="35">
        <f t="shared" si="12"/>
        <v>97.8</v>
      </c>
      <c r="AM64" s="35">
        <f t="shared" si="12"/>
        <v>97.2</v>
      </c>
      <c r="AN64" s="35">
        <f t="shared" si="12"/>
        <v>96.6</v>
      </c>
      <c r="AO64" s="35">
        <f t="shared" si="12"/>
        <v>96</v>
      </c>
      <c r="AP64" s="35">
        <f t="shared" si="12"/>
        <v>95.4</v>
      </c>
      <c r="AQ64" s="35">
        <f t="shared" si="12"/>
        <v>94.8</v>
      </c>
      <c r="AR64" s="35">
        <f t="shared" si="12"/>
        <v>94.2</v>
      </c>
      <c r="AS64" s="35">
        <f t="shared" si="12"/>
        <v>93.6</v>
      </c>
      <c r="AT64" s="74"/>
      <c r="AU64" s="36">
        <f>ROUNDDOWN($E64-($E$2-AU$2)*$D64,3)</f>
        <v>109.2</v>
      </c>
      <c r="AV64" s="6" t="s">
        <v>198</v>
      </c>
      <c r="AW64" s="124"/>
      <c r="AY64" s="44"/>
    </row>
    <row r="65" spans="1:51" ht="16.5">
      <c r="A65" s="42"/>
      <c r="B65" s="123" t="s">
        <v>199</v>
      </c>
      <c r="C65" s="21" t="s">
        <v>200</v>
      </c>
      <c r="D65" s="62">
        <v>5040</v>
      </c>
      <c r="E65" s="43">
        <v>4939.2</v>
      </c>
      <c r="F65" s="36">
        <f t="shared" si="14"/>
        <v>4914</v>
      </c>
      <c r="G65" s="36">
        <f t="shared" si="14"/>
        <v>4888.8</v>
      </c>
      <c r="H65" s="36">
        <f t="shared" si="14"/>
        <v>4863.6000000000004</v>
      </c>
      <c r="I65" s="36">
        <f t="shared" si="14"/>
        <v>4838.3999999999996</v>
      </c>
      <c r="J65" s="36">
        <f t="shared" si="14"/>
        <v>4813.2</v>
      </c>
      <c r="K65" s="36">
        <f t="shared" si="14"/>
        <v>4788</v>
      </c>
      <c r="L65" s="36">
        <f t="shared" si="14"/>
        <v>4762.8</v>
      </c>
      <c r="M65" s="36">
        <f t="shared" si="14"/>
        <v>4737.6000000000004</v>
      </c>
      <c r="N65" s="36">
        <f t="shared" si="14"/>
        <v>4712.3999999999996</v>
      </c>
      <c r="O65" s="36">
        <f t="shared" si="14"/>
        <v>4687.2</v>
      </c>
      <c r="P65" s="36">
        <f t="shared" si="14"/>
        <v>4662</v>
      </c>
      <c r="Q65" s="36">
        <f t="shared" si="14"/>
        <v>4636.8</v>
      </c>
      <c r="R65" s="36">
        <f t="shared" si="14"/>
        <v>4611.6000000000004</v>
      </c>
      <c r="S65" s="36">
        <f t="shared" si="14"/>
        <v>4586.3999999999996</v>
      </c>
      <c r="T65" s="36">
        <f t="shared" si="14"/>
        <v>4561.2</v>
      </c>
      <c r="U65" s="36">
        <f t="shared" si="14"/>
        <v>4536</v>
      </c>
      <c r="V65" s="35">
        <f t="shared" si="13"/>
        <v>4510.8</v>
      </c>
      <c r="W65" s="35">
        <f t="shared" si="13"/>
        <v>4485.6000000000004</v>
      </c>
      <c r="X65" s="35">
        <f t="shared" si="13"/>
        <v>4460.3999999999996</v>
      </c>
      <c r="Y65" s="35">
        <f t="shared" si="13"/>
        <v>4435.2</v>
      </c>
      <c r="Z65" s="35">
        <f t="shared" si="13"/>
        <v>4410</v>
      </c>
      <c r="AA65" s="35">
        <f t="shared" si="13"/>
        <v>4384.8</v>
      </c>
      <c r="AB65" s="35">
        <f t="shared" si="13"/>
        <v>4359.6000000000004</v>
      </c>
      <c r="AC65" s="35">
        <f t="shared" si="13"/>
        <v>4334.3999999999996</v>
      </c>
      <c r="AD65" s="35">
        <f t="shared" si="13"/>
        <v>4309.2</v>
      </c>
      <c r="AE65" s="35">
        <f t="shared" si="13"/>
        <v>4284</v>
      </c>
      <c r="AF65" s="35">
        <f t="shared" si="13"/>
        <v>4258.8</v>
      </c>
      <c r="AG65" s="35">
        <f t="shared" si="13"/>
        <v>4233.6000000000004</v>
      </c>
      <c r="AH65" s="35">
        <f t="shared" si="13"/>
        <v>4208.3999999999996</v>
      </c>
      <c r="AI65" s="35">
        <f t="shared" si="13"/>
        <v>4183.2</v>
      </c>
      <c r="AJ65" s="35">
        <f t="shared" si="13"/>
        <v>4158</v>
      </c>
      <c r="AK65" s="35">
        <f t="shared" si="13"/>
        <v>4132.8</v>
      </c>
      <c r="AL65" s="35">
        <f t="shared" ref="AL65:AS67" si="15">ROUNDDOWN($E65-($E$2-AL$2)*$D65,3)</f>
        <v>4107.6000000000004</v>
      </c>
      <c r="AM65" s="35">
        <f t="shared" si="15"/>
        <v>4082.4</v>
      </c>
      <c r="AN65" s="35">
        <f t="shared" si="15"/>
        <v>4057.2</v>
      </c>
      <c r="AO65" s="35">
        <f t="shared" si="15"/>
        <v>4032</v>
      </c>
      <c r="AP65" s="35">
        <f t="shared" si="15"/>
        <v>4006.8</v>
      </c>
      <c r="AQ65" s="35">
        <f t="shared" si="15"/>
        <v>3981.6</v>
      </c>
      <c r="AR65" s="35">
        <f t="shared" si="15"/>
        <v>3956.4</v>
      </c>
      <c r="AS65" s="35">
        <f t="shared" si="15"/>
        <v>3931.2</v>
      </c>
      <c r="AT65" s="74"/>
      <c r="AU65" s="36">
        <f>ROUNDDOWN($E65-($E$2-AU$2)*$D65,3)</f>
        <v>4586.3999999999996</v>
      </c>
      <c r="AV65" s="21" t="s">
        <v>200</v>
      </c>
      <c r="AW65" s="123" t="s">
        <v>199</v>
      </c>
      <c r="AY65" s="44"/>
    </row>
    <row r="66" spans="1:51" ht="16.5">
      <c r="A66" s="42"/>
      <c r="B66" s="124"/>
      <c r="C66" s="21" t="s">
        <v>201</v>
      </c>
      <c r="D66" s="62">
        <v>5040</v>
      </c>
      <c r="E66" s="43">
        <v>4939.2</v>
      </c>
      <c r="F66" s="36">
        <f t="shared" si="14"/>
        <v>4914</v>
      </c>
      <c r="G66" s="36">
        <f t="shared" si="14"/>
        <v>4888.8</v>
      </c>
      <c r="H66" s="36">
        <f t="shared" si="14"/>
        <v>4863.6000000000004</v>
      </c>
      <c r="I66" s="36">
        <f t="shared" si="14"/>
        <v>4838.3999999999996</v>
      </c>
      <c r="J66" s="36">
        <f t="shared" si="14"/>
        <v>4813.2</v>
      </c>
      <c r="K66" s="36">
        <f t="shared" si="14"/>
        <v>4788</v>
      </c>
      <c r="L66" s="36">
        <f t="shared" si="14"/>
        <v>4762.8</v>
      </c>
      <c r="M66" s="36">
        <f t="shared" si="14"/>
        <v>4737.6000000000004</v>
      </c>
      <c r="N66" s="36">
        <f t="shared" si="14"/>
        <v>4712.3999999999996</v>
      </c>
      <c r="O66" s="36">
        <f t="shared" si="14"/>
        <v>4687.2</v>
      </c>
      <c r="P66" s="36">
        <f t="shared" si="14"/>
        <v>4662</v>
      </c>
      <c r="Q66" s="36">
        <f t="shared" si="14"/>
        <v>4636.8</v>
      </c>
      <c r="R66" s="36">
        <f t="shared" si="14"/>
        <v>4611.6000000000004</v>
      </c>
      <c r="S66" s="36">
        <f t="shared" si="14"/>
        <v>4586.3999999999996</v>
      </c>
      <c r="T66" s="36">
        <f t="shared" si="14"/>
        <v>4561.2</v>
      </c>
      <c r="U66" s="36">
        <f t="shared" si="14"/>
        <v>4536</v>
      </c>
      <c r="V66" s="35">
        <f t="shared" si="13"/>
        <v>4510.8</v>
      </c>
      <c r="W66" s="35">
        <f t="shared" si="13"/>
        <v>4485.6000000000004</v>
      </c>
      <c r="X66" s="35">
        <f t="shared" si="13"/>
        <v>4460.3999999999996</v>
      </c>
      <c r="Y66" s="35">
        <f t="shared" si="13"/>
        <v>4435.2</v>
      </c>
      <c r="Z66" s="35">
        <f t="shared" si="13"/>
        <v>4410</v>
      </c>
      <c r="AA66" s="35">
        <f t="shared" si="13"/>
        <v>4384.8</v>
      </c>
      <c r="AB66" s="35">
        <f t="shared" si="13"/>
        <v>4359.6000000000004</v>
      </c>
      <c r="AC66" s="35">
        <f t="shared" si="13"/>
        <v>4334.3999999999996</v>
      </c>
      <c r="AD66" s="35">
        <f t="shared" si="13"/>
        <v>4309.2</v>
      </c>
      <c r="AE66" s="35">
        <f t="shared" si="13"/>
        <v>4284</v>
      </c>
      <c r="AF66" s="35">
        <f t="shared" si="13"/>
        <v>4258.8</v>
      </c>
      <c r="AG66" s="35">
        <f t="shared" si="13"/>
        <v>4233.6000000000004</v>
      </c>
      <c r="AH66" s="35">
        <f t="shared" si="13"/>
        <v>4208.3999999999996</v>
      </c>
      <c r="AI66" s="35">
        <f t="shared" si="13"/>
        <v>4183.2</v>
      </c>
      <c r="AJ66" s="35">
        <f t="shared" si="13"/>
        <v>4158</v>
      </c>
      <c r="AK66" s="35">
        <f t="shared" si="13"/>
        <v>4132.8</v>
      </c>
      <c r="AL66" s="35">
        <f t="shared" si="15"/>
        <v>4107.6000000000004</v>
      </c>
      <c r="AM66" s="35">
        <f t="shared" si="15"/>
        <v>4082.4</v>
      </c>
      <c r="AN66" s="35">
        <f t="shared" si="15"/>
        <v>4057.2</v>
      </c>
      <c r="AO66" s="35">
        <f t="shared" si="15"/>
        <v>4032</v>
      </c>
      <c r="AP66" s="35">
        <f t="shared" si="15"/>
        <v>4006.8</v>
      </c>
      <c r="AQ66" s="35">
        <f t="shared" si="15"/>
        <v>3981.6</v>
      </c>
      <c r="AR66" s="35">
        <f t="shared" si="15"/>
        <v>3956.4</v>
      </c>
      <c r="AS66" s="35">
        <f t="shared" si="15"/>
        <v>3931.2</v>
      </c>
      <c r="AT66" s="74"/>
      <c r="AU66" s="36">
        <f>ROUNDDOWN($E66-($E$2-AU$2)*$D66,3)</f>
        <v>4586.3999999999996</v>
      </c>
      <c r="AV66" s="21" t="s">
        <v>201</v>
      </c>
      <c r="AW66" s="124"/>
      <c r="AY66" s="44"/>
    </row>
    <row r="67" spans="1:51" ht="16.5">
      <c r="A67" s="42"/>
      <c r="B67" s="124"/>
      <c r="C67" s="21" t="s">
        <v>202</v>
      </c>
      <c r="D67" s="62">
        <v>210</v>
      </c>
      <c r="E67" s="43">
        <v>205.8</v>
      </c>
      <c r="F67" s="36">
        <f t="shared" si="14"/>
        <v>204.75</v>
      </c>
      <c r="G67" s="36">
        <f t="shared" si="14"/>
        <v>203.7</v>
      </c>
      <c r="H67" s="36">
        <f t="shared" si="14"/>
        <v>202.65</v>
      </c>
      <c r="I67" s="36">
        <f t="shared" si="14"/>
        <v>201.6</v>
      </c>
      <c r="J67" s="36">
        <f t="shared" si="14"/>
        <v>200.55</v>
      </c>
      <c r="K67" s="36">
        <f t="shared" si="14"/>
        <v>199.5</v>
      </c>
      <c r="L67" s="36">
        <f t="shared" si="14"/>
        <v>198.45</v>
      </c>
      <c r="M67" s="36">
        <f t="shared" si="14"/>
        <v>197.4</v>
      </c>
      <c r="N67" s="36">
        <f t="shared" si="14"/>
        <v>196.35</v>
      </c>
      <c r="O67" s="36">
        <f t="shared" si="14"/>
        <v>195.3</v>
      </c>
      <c r="P67" s="36">
        <f t="shared" si="14"/>
        <v>194.25</v>
      </c>
      <c r="Q67" s="36">
        <f t="shared" si="14"/>
        <v>193.2</v>
      </c>
      <c r="R67" s="36">
        <f t="shared" si="14"/>
        <v>192.15</v>
      </c>
      <c r="S67" s="36">
        <f t="shared" si="14"/>
        <v>191.1</v>
      </c>
      <c r="T67" s="36">
        <f t="shared" si="14"/>
        <v>190.05</v>
      </c>
      <c r="U67" s="36">
        <f t="shared" ref="U67:AK67" si="16">ROUNDDOWN($E67-($E$2-U$2)*$D67,3)</f>
        <v>189</v>
      </c>
      <c r="V67" s="35">
        <f t="shared" si="16"/>
        <v>187.95</v>
      </c>
      <c r="W67" s="35">
        <f t="shared" si="16"/>
        <v>186.9</v>
      </c>
      <c r="X67" s="35">
        <f t="shared" si="16"/>
        <v>185.85</v>
      </c>
      <c r="Y67" s="35">
        <f t="shared" si="16"/>
        <v>184.8</v>
      </c>
      <c r="Z67" s="35">
        <f t="shared" si="16"/>
        <v>183.75</v>
      </c>
      <c r="AA67" s="35">
        <f t="shared" si="16"/>
        <v>182.7</v>
      </c>
      <c r="AB67" s="35">
        <f t="shared" si="16"/>
        <v>181.65</v>
      </c>
      <c r="AC67" s="35">
        <f t="shared" si="16"/>
        <v>180.6</v>
      </c>
      <c r="AD67" s="35">
        <f t="shared" si="16"/>
        <v>179.55</v>
      </c>
      <c r="AE67" s="35">
        <f t="shared" si="16"/>
        <v>178.5</v>
      </c>
      <c r="AF67" s="35">
        <f t="shared" si="16"/>
        <v>177.45</v>
      </c>
      <c r="AG67" s="35">
        <f t="shared" si="16"/>
        <v>176.4</v>
      </c>
      <c r="AH67" s="35">
        <f t="shared" si="16"/>
        <v>175.35</v>
      </c>
      <c r="AI67" s="35">
        <f t="shared" si="16"/>
        <v>174.3</v>
      </c>
      <c r="AJ67" s="35">
        <f t="shared" si="16"/>
        <v>173.25</v>
      </c>
      <c r="AK67" s="35">
        <f t="shared" si="16"/>
        <v>172.2</v>
      </c>
      <c r="AL67" s="35">
        <f t="shared" si="15"/>
        <v>171.15</v>
      </c>
      <c r="AM67" s="35">
        <f t="shared" si="15"/>
        <v>170.1</v>
      </c>
      <c r="AN67" s="35">
        <f t="shared" si="15"/>
        <v>169.05</v>
      </c>
      <c r="AO67" s="35">
        <f t="shared" si="15"/>
        <v>168</v>
      </c>
      <c r="AP67" s="35">
        <f t="shared" si="15"/>
        <v>166.95</v>
      </c>
      <c r="AQ67" s="35">
        <f t="shared" si="15"/>
        <v>165.9</v>
      </c>
      <c r="AR67" s="35">
        <f t="shared" si="15"/>
        <v>164.85</v>
      </c>
      <c r="AS67" s="35">
        <f t="shared" si="15"/>
        <v>163.80000000000001</v>
      </c>
      <c r="AT67" s="74"/>
      <c r="AU67" s="36">
        <f>ROUNDDOWN($E67-($E$2-AU$2)*$D67,3)</f>
        <v>191.1</v>
      </c>
      <c r="AV67" s="21" t="s">
        <v>202</v>
      </c>
      <c r="AW67" s="124"/>
      <c r="AY67" s="44"/>
    </row>
    <row r="68" spans="1:51">
      <c r="H68" s="12"/>
      <c r="I68" s="12"/>
      <c r="J68" s="12"/>
      <c r="K68" s="12"/>
    </row>
    <row r="69" spans="1:51">
      <c r="H69" s="12"/>
      <c r="I69" s="12"/>
      <c r="J69" s="12"/>
      <c r="K69" s="12"/>
    </row>
  </sheetData>
  <mergeCells count="26">
    <mergeCell ref="AW41:AW48"/>
    <mergeCell ref="AW49:AW58"/>
    <mergeCell ref="AW59:AW61"/>
    <mergeCell ref="AW62:AW64"/>
    <mergeCell ref="AW65:AW67"/>
    <mergeCell ref="AW3:AW4"/>
    <mergeCell ref="AW5:AW25"/>
    <mergeCell ref="AW29:AW30"/>
    <mergeCell ref="AW31:AW34"/>
    <mergeCell ref="AW35:AW40"/>
    <mergeCell ref="B65:B67"/>
    <mergeCell ref="B3:B4"/>
    <mergeCell ref="B5:B25"/>
    <mergeCell ref="B29:B30"/>
    <mergeCell ref="B31:B34"/>
    <mergeCell ref="B35:B40"/>
    <mergeCell ref="B41:B48"/>
    <mergeCell ref="B49:B58"/>
    <mergeCell ref="B59:B61"/>
    <mergeCell ref="C1:C2"/>
    <mergeCell ref="D1:D2"/>
    <mergeCell ref="B62:B64"/>
    <mergeCell ref="A5:A6"/>
    <mergeCell ref="A3:A4"/>
    <mergeCell ref="A1:A2"/>
    <mergeCell ref="B1:B2"/>
  </mergeCells>
  <phoneticPr fontId="1" type="noConversion"/>
  <conditionalFormatting sqref="F2:AS2 AT41:AT45 AT28:AT34 AU2:AU67">
    <cfRule type="expression" dxfId="15" priority="99">
      <formula>F$2&lt;-0.00001</formula>
    </cfRule>
  </conditionalFormatting>
  <conditionalFormatting sqref="F3:AS67">
    <cfRule type="expression" dxfId="14" priority="98">
      <formula>F$2&lt;-0.00001</formula>
    </cfRule>
  </conditionalFormatting>
  <conditionalFormatting sqref="F4:F30">
    <cfRule type="expression" dxfId="13" priority="11">
      <formula>F$2&lt;-0.00001</formula>
    </cfRule>
  </conditionalFormatting>
  <conditionalFormatting sqref="G3:AS30">
    <cfRule type="expression" dxfId="12" priority="10">
      <formula>G$2&lt;-0.00001</formula>
    </cfRule>
  </conditionalFormatting>
  <conditionalFormatting sqref="F59:F67">
    <cfRule type="expression" dxfId="11" priority="9">
      <formula>F$2&lt;-0.00001</formula>
    </cfRule>
  </conditionalFormatting>
  <conditionalFormatting sqref="G59:AS67">
    <cfRule type="expression" dxfId="10" priority="8">
      <formula>G$2&lt;-0.00001</formula>
    </cfRule>
  </conditionalFormatting>
  <conditionalFormatting sqref="F31:F58">
    <cfRule type="expression" dxfId="9" priority="7">
      <formula>F$2&lt;-0.00001</formula>
    </cfRule>
  </conditionalFormatting>
  <conditionalFormatting sqref="G31:AS58">
    <cfRule type="expression" dxfId="8" priority="6">
      <formula>G$2&lt;-0.00001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Scroll Bar 2">
              <controlPr defaultSize="0" autoPict="0">
                <anchor moveWithCells="1">
                  <from>
                    <xdr:col>0</xdr:col>
                    <xdr:colOff>47625</xdr:colOff>
                    <xdr:row>4</xdr:row>
                    <xdr:rowOff>47625</xdr:rowOff>
                  </from>
                  <to>
                    <xdr:col>0</xdr:col>
                    <xdr:colOff>819150</xdr:colOff>
                    <xdr:row>18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F31F-DB09-46CD-BB72-2D189E5A2271}">
  <dimension ref="A1:AX45"/>
  <sheetViews>
    <sheetView zoomScale="70" zoomScaleNormal="70" workbookViewId="0">
      <selection activeCell="AU1" sqref="AU1"/>
    </sheetView>
  </sheetViews>
  <sheetFormatPr defaultRowHeight="15.75"/>
  <cols>
    <col min="1" max="1" width="10.7109375" customWidth="1"/>
    <col min="2" max="2" width="11.85546875" customWidth="1"/>
    <col min="3" max="3" width="12" customWidth="1"/>
    <col min="4" max="4" width="12.5703125" customWidth="1"/>
    <col min="5" max="5" width="13.28515625" customWidth="1"/>
    <col min="6" max="6" width="13.5703125" customWidth="1"/>
    <col min="7" max="7" width="13.28515625" customWidth="1"/>
    <col min="8" max="8" width="12.140625" customWidth="1"/>
    <col min="9" max="9" width="11.5703125" customWidth="1"/>
    <col min="10" max="10" width="11.7109375" customWidth="1"/>
    <col min="11" max="11" width="10.85546875" customWidth="1"/>
    <col min="12" max="12" width="11" customWidth="1"/>
    <col min="13" max="13" width="11.28515625" customWidth="1"/>
    <col min="14" max="14" width="11.42578125" customWidth="1"/>
    <col min="15" max="15" width="10" customWidth="1"/>
    <col min="16" max="16" width="12.28515625" customWidth="1"/>
    <col min="17" max="17" width="10.5703125" customWidth="1"/>
    <col min="18" max="18" width="11.140625" customWidth="1"/>
    <col min="19" max="19" width="10.85546875" customWidth="1"/>
    <col min="20" max="20" width="10" customWidth="1"/>
    <col min="21" max="21" width="13" customWidth="1"/>
    <col min="22" max="22" width="15.28515625" hidden="1" customWidth="1"/>
    <col min="23" max="23" width="13.140625" hidden="1" customWidth="1"/>
    <col min="24" max="24" width="13.7109375" hidden="1" customWidth="1"/>
    <col min="25" max="25" width="12.140625" hidden="1" customWidth="1"/>
    <col min="26" max="26" width="13.28515625" hidden="1" customWidth="1"/>
    <col min="27" max="27" width="11.7109375" hidden="1" customWidth="1"/>
    <col min="28" max="28" width="13.140625" hidden="1" customWidth="1"/>
    <col min="29" max="29" width="11.85546875" hidden="1" customWidth="1"/>
    <col min="30" max="30" width="13.140625" hidden="1" customWidth="1"/>
    <col min="31" max="31" width="14.5703125" hidden="1" customWidth="1"/>
    <col min="32" max="32" width="12.5703125" hidden="1" customWidth="1"/>
    <col min="33" max="33" width="12" hidden="1" customWidth="1"/>
    <col min="34" max="34" width="12.140625" hidden="1" customWidth="1"/>
    <col min="35" max="35" width="12.5703125" hidden="1" customWidth="1"/>
    <col min="36" max="36" width="14.28515625" hidden="1" customWidth="1"/>
    <col min="37" max="37" width="13" hidden="1" customWidth="1"/>
    <col min="38" max="38" width="13.5703125" hidden="1" customWidth="1"/>
    <col min="39" max="40" width="12.5703125" hidden="1" customWidth="1"/>
    <col min="41" max="41" width="13" hidden="1" customWidth="1"/>
    <col min="42" max="42" width="14.5703125" hidden="1" customWidth="1"/>
    <col min="43" max="43" width="13.7109375" hidden="1" customWidth="1"/>
    <col min="44" max="44" width="13.140625" hidden="1" customWidth="1"/>
    <col min="45" max="45" width="12.28515625" hidden="1" customWidth="1"/>
    <col min="46" max="46" width="12.85546875" customWidth="1"/>
    <col min="47" max="47" width="12.28515625" customWidth="1"/>
    <col min="48" max="48" width="16" customWidth="1"/>
    <col min="49" max="49" width="14.85546875" customWidth="1"/>
  </cols>
  <sheetData>
    <row r="1" spans="1:50" ht="15.75" customHeight="1">
      <c r="A1" s="126" t="s">
        <v>235</v>
      </c>
      <c r="B1" s="92"/>
      <c r="C1" s="92"/>
      <c r="D1" s="91" t="s">
        <v>343</v>
      </c>
      <c r="E1" s="79" t="s">
        <v>344</v>
      </c>
      <c r="F1" s="28" t="s">
        <v>347</v>
      </c>
      <c r="G1" s="28" t="s">
        <v>348</v>
      </c>
      <c r="H1" s="28" t="s">
        <v>349</v>
      </c>
      <c r="I1" s="28" t="s">
        <v>350</v>
      </c>
      <c r="J1" s="28" t="s">
        <v>351</v>
      </c>
      <c r="K1" s="28" t="s">
        <v>352</v>
      </c>
      <c r="L1" s="28" t="s">
        <v>353</v>
      </c>
      <c r="M1" s="28" t="s">
        <v>354</v>
      </c>
      <c r="N1" s="28" t="s">
        <v>355</v>
      </c>
      <c r="O1" s="28" t="s">
        <v>356</v>
      </c>
      <c r="P1" s="28" t="s">
        <v>357</v>
      </c>
      <c r="Q1" s="28" t="s">
        <v>358</v>
      </c>
      <c r="R1" s="28" t="s">
        <v>359</v>
      </c>
      <c r="S1" s="28" t="s">
        <v>360</v>
      </c>
      <c r="T1" s="28" t="s">
        <v>361</v>
      </c>
      <c r="U1" s="28" t="s">
        <v>362</v>
      </c>
      <c r="V1" s="28" t="s">
        <v>363</v>
      </c>
      <c r="W1" s="28" t="s">
        <v>364</v>
      </c>
      <c r="X1" s="28" t="s">
        <v>365</v>
      </c>
      <c r="Y1" s="28" t="s">
        <v>366</v>
      </c>
      <c r="Z1" s="28" t="s">
        <v>367</v>
      </c>
      <c r="AA1" s="28" t="s">
        <v>368</v>
      </c>
      <c r="AB1" s="28" t="s">
        <v>369</v>
      </c>
      <c r="AC1" s="28" t="s">
        <v>370</v>
      </c>
      <c r="AD1" s="28" t="s">
        <v>371</v>
      </c>
      <c r="AE1" s="28" t="s">
        <v>372</v>
      </c>
      <c r="AF1" s="28" t="s">
        <v>373</v>
      </c>
      <c r="AG1" s="28" t="s">
        <v>374</v>
      </c>
      <c r="AH1" s="28" t="s">
        <v>375</v>
      </c>
      <c r="AI1" s="28" t="s">
        <v>376</v>
      </c>
      <c r="AJ1" s="28" t="s">
        <v>377</v>
      </c>
      <c r="AK1" s="28" t="s">
        <v>378</v>
      </c>
      <c r="AL1" s="28" t="s">
        <v>379</v>
      </c>
      <c r="AM1" s="28" t="s">
        <v>380</v>
      </c>
      <c r="AN1" s="28" t="s">
        <v>381</v>
      </c>
      <c r="AO1" s="28" t="s">
        <v>382</v>
      </c>
      <c r="AP1" s="28" t="s">
        <v>383</v>
      </c>
      <c r="AQ1" s="28" t="s">
        <v>384</v>
      </c>
      <c r="AR1" s="28" t="s">
        <v>385</v>
      </c>
      <c r="AS1" s="28" t="s">
        <v>386</v>
      </c>
      <c r="AU1" s="79" t="s">
        <v>388</v>
      </c>
    </row>
    <row r="2" spans="1:50" ht="21">
      <c r="A2" s="127"/>
      <c r="B2" s="92"/>
      <c r="C2" s="92"/>
      <c r="D2" s="92"/>
      <c r="E2" s="33">
        <f>A3</f>
        <v>0.08</v>
      </c>
      <c r="F2" s="33">
        <f t="shared" ref="F2:AU2" si="0">E2-0.5%</f>
        <v>7.4999999999999997E-2</v>
      </c>
      <c r="G2" s="33">
        <f t="shared" si="0"/>
        <v>6.9999999999999993E-2</v>
      </c>
      <c r="H2" s="33">
        <f t="shared" si="0"/>
        <v>6.4999999999999988E-2</v>
      </c>
      <c r="I2" s="33">
        <f t="shared" si="0"/>
        <v>5.9999999999999991E-2</v>
      </c>
      <c r="J2" s="33">
        <f t="shared" si="0"/>
        <v>5.4999999999999993E-2</v>
      </c>
      <c r="K2" s="33">
        <f t="shared" si="0"/>
        <v>4.9999999999999996E-2</v>
      </c>
      <c r="L2" s="33">
        <f t="shared" si="0"/>
        <v>4.4999999999999998E-2</v>
      </c>
      <c r="M2" s="33">
        <f t="shared" si="0"/>
        <v>0.04</v>
      </c>
      <c r="N2" s="33">
        <f t="shared" si="0"/>
        <v>3.5000000000000003E-2</v>
      </c>
      <c r="O2" s="33">
        <f t="shared" si="0"/>
        <v>3.0000000000000002E-2</v>
      </c>
      <c r="P2" s="33">
        <f t="shared" si="0"/>
        <v>2.5000000000000001E-2</v>
      </c>
      <c r="Q2" s="33">
        <f t="shared" si="0"/>
        <v>0.02</v>
      </c>
      <c r="R2" s="33">
        <f t="shared" si="0"/>
        <v>1.4999999999999999E-2</v>
      </c>
      <c r="S2" s="33">
        <f t="shared" si="0"/>
        <v>9.9999999999999985E-3</v>
      </c>
      <c r="T2" s="33">
        <f t="shared" si="0"/>
        <v>4.9999999999999984E-3</v>
      </c>
      <c r="U2" s="33">
        <f t="shared" si="0"/>
        <v>0</v>
      </c>
      <c r="V2" s="33">
        <f t="shared" si="0"/>
        <v>-5.0000000000000001E-3</v>
      </c>
      <c r="W2" s="33">
        <f t="shared" si="0"/>
        <v>-0.01</v>
      </c>
      <c r="X2" s="33">
        <f t="shared" si="0"/>
        <v>-1.4999999999999999E-2</v>
      </c>
      <c r="Y2" s="33">
        <f t="shared" si="0"/>
        <v>-0.02</v>
      </c>
      <c r="Z2" s="33">
        <f t="shared" si="0"/>
        <v>-2.5000000000000001E-2</v>
      </c>
      <c r="AA2" s="33">
        <f t="shared" si="0"/>
        <v>-3.0000000000000002E-2</v>
      </c>
      <c r="AB2" s="33">
        <f t="shared" si="0"/>
        <v>-3.5000000000000003E-2</v>
      </c>
      <c r="AC2" s="33">
        <f t="shared" si="0"/>
        <v>-0.04</v>
      </c>
      <c r="AD2" s="33">
        <f t="shared" si="0"/>
        <v>-4.4999999999999998E-2</v>
      </c>
      <c r="AE2" s="33">
        <f t="shared" si="0"/>
        <v>-4.9999999999999996E-2</v>
      </c>
      <c r="AF2" s="33">
        <f t="shared" si="0"/>
        <v>-5.4999999999999993E-2</v>
      </c>
      <c r="AG2" s="33">
        <f t="shared" si="0"/>
        <v>-5.9999999999999991E-2</v>
      </c>
      <c r="AH2" s="33">
        <f t="shared" si="0"/>
        <v>-6.4999999999999988E-2</v>
      </c>
      <c r="AI2" s="33">
        <f t="shared" si="0"/>
        <v>-6.9999999999999993E-2</v>
      </c>
      <c r="AJ2" s="33">
        <f t="shared" si="0"/>
        <v>-7.4999999999999997E-2</v>
      </c>
      <c r="AK2" s="33">
        <f t="shared" si="0"/>
        <v>-0.08</v>
      </c>
      <c r="AL2" s="33">
        <f t="shared" si="0"/>
        <v>-8.5000000000000006E-2</v>
      </c>
      <c r="AM2" s="33">
        <f t="shared" si="0"/>
        <v>-9.0000000000000011E-2</v>
      </c>
      <c r="AN2" s="33">
        <f t="shared" si="0"/>
        <v>-9.5000000000000015E-2</v>
      </c>
      <c r="AO2" s="33">
        <f t="shared" si="0"/>
        <v>-0.10000000000000002</v>
      </c>
      <c r="AP2" s="33">
        <f t="shared" si="0"/>
        <v>-0.10500000000000002</v>
      </c>
      <c r="AQ2" s="33">
        <f t="shared" si="0"/>
        <v>-0.11000000000000003</v>
      </c>
      <c r="AR2" s="33">
        <f t="shared" si="0"/>
        <v>-0.11500000000000003</v>
      </c>
      <c r="AS2" s="33">
        <f t="shared" si="0"/>
        <v>-0.12000000000000004</v>
      </c>
      <c r="AU2" s="33">
        <v>0.01</v>
      </c>
    </row>
    <row r="3" spans="1:50" ht="15.75" customHeight="1">
      <c r="A3" s="128">
        <f>A6/100</f>
        <v>0.08</v>
      </c>
      <c r="B3" s="123" t="s">
        <v>203</v>
      </c>
      <c r="C3" s="24">
        <v>0</v>
      </c>
      <c r="D3" s="18">
        <v>1000</v>
      </c>
      <c r="E3" s="19">
        <v>720</v>
      </c>
      <c r="F3" s="36">
        <f>ROUNDDOWN($E3-($E$2-F$2)*$D3,3)</f>
        <v>715</v>
      </c>
      <c r="G3" s="36">
        <f t="shared" ref="G3:V18" si="1">ROUNDDOWN($E3-($E$2-G$2)*$D3,3)</f>
        <v>710</v>
      </c>
      <c r="H3" s="36">
        <f t="shared" si="1"/>
        <v>705</v>
      </c>
      <c r="I3" s="36">
        <f t="shared" si="1"/>
        <v>700</v>
      </c>
      <c r="J3" s="36">
        <f t="shared" si="1"/>
        <v>695</v>
      </c>
      <c r="K3" s="36">
        <f t="shared" si="1"/>
        <v>690</v>
      </c>
      <c r="L3" s="36">
        <f t="shared" si="1"/>
        <v>685</v>
      </c>
      <c r="M3" s="36">
        <f t="shared" si="1"/>
        <v>680</v>
      </c>
      <c r="N3" s="36">
        <f t="shared" si="1"/>
        <v>675</v>
      </c>
      <c r="O3" s="36">
        <f t="shared" si="1"/>
        <v>670</v>
      </c>
      <c r="P3" s="36">
        <f t="shared" si="1"/>
        <v>665</v>
      </c>
      <c r="Q3" s="36">
        <f t="shared" si="1"/>
        <v>660</v>
      </c>
      <c r="R3" s="36">
        <f t="shared" si="1"/>
        <v>655</v>
      </c>
      <c r="S3" s="36">
        <f t="shared" si="1"/>
        <v>650</v>
      </c>
      <c r="T3" s="36">
        <f t="shared" si="1"/>
        <v>645</v>
      </c>
      <c r="U3" s="36">
        <f t="shared" si="1"/>
        <v>640</v>
      </c>
      <c r="V3" s="36">
        <f t="shared" si="1"/>
        <v>635</v>
      </c>
      <c r="W3" s="36">
        <f t="shared" ref="W3:AL18" si="2">ROUNDDOWN($E3-($E$2-W$2)*$D3,3)</f>
        <v>630</v>
      </c>
      <c r="X3" s="36">
        <f t="shared" si="2"/>
        <v>625</v>
      </c>
      <c r="Y3" s="36">
        <f t="shared" si="2"/>
        <v>620</v>
      </c>
      <c r="Z3" s="36">
        <f t="shared" si="2"/>
        <v>615</v>
      </c>
      <c r="AA3" s="36">
        <f t="shared" si="2"/>
        <v>610</v>
      </c>
      <c r="AB3" s="36">
        <f t="shared" si="2"/>
        <v>605</v>
      </c>
      <c r="AC3" s="36">
        <f t="shared" si="2"/>
        <v>600</v>
      </c>
      <c r="AD3" s="36">
        <f t="shared" si="2"/>
        <v>595</v>
      </c>
      <c r="AE3" s="36">
        <f t="shared" si="2"/>
        <v>590</v>
      </c>
      <c r="AF3" s="36">
        <f t="shared" si="2"/>
        <v>585</v>
      </c>
      <c r="AG3" s="36">
        <f t="shared" si="2"/>
        <v>580</v>
      </c>
      <c r="AH3" s="36">
        <f t="shared" si="2"/>
        <v>575</v>
      </c>
      <c r="AI3" s="36">
        <f t="shared" si="2"/>
        <v>570</v>
      </c>
      <c r="AJ3" s="36">
        <f t="shared" si="2"/>
        <v>565</v>
      </c>
      <c r="AK3" s="36">
        <f t="shared" si="2"/>
        <v>560</v>
      </c>
      <c r="AL3" s="36">
        <f t="shared" si="2"/>
        <v>555</v>
      </c>
      <c r="AM3" s="36">
        <f t="shared" ref="AM3:AS18" si="3">ROUNDDOWN($E3-($E$2-AM$2)*$D3,3)</f>
        <v>550</v>
      </c>
      <c r="AN3" s="36">
        <f t="shared" si="3"/>
        <v>545</v>
      </c>
      <c r="AO3" s="36">
        <f t="shared" si="3"/>
        <v>540</v>
      </c>
      <c r="AP3" s="36">
        <f t="shared" si="3"/>
        <v>535</v>
      </c>
      <c r="AQ3" s="36">
        <f t="shared" si="3"/>
        <v>530</v>
      </c>
      <c r="AR3" s="36">
        <f t="shared" si="3"/>
        <v>525</v>
      </c>
      <c r="AS3" s="36">
        <f t="shared" si="3"/>
        <v>520</v>
      </c>
      <c r="AT3" s="46"/>
      <c r="AU3" s="36">
        <f t="shared" ref="AU3:AU45" si="4">ROUNDDOWN($E3-($E$2-AU$2)*$D3,3)</f>
        <v>650</v>
      </c>
      <c r="AV3" s="24">
        <v>0</v>
      </c>
      <c r="AW3" s="123" t="s">
        <v>203</v>
      </c>
      <c r="AX3" s="133"/>
    </row>
    <row r="4" spans="1:50">
      <c r="A4" s="128"/>
      <c r="B4" s="123"/>
      <c r="C4" s="24">
        <v>1</v>
      </c>
      <c r="D4" s="18">
        <v>333.33300000000003</v>
      </c>
      <c r="E4" s="19">
        <v>240</v>
      </c>
      <c r="F4" s="36">
        <f t="shared" ref="F4:U19" si="5">ROUNDDOWN($E4-($E$2-F$2)*$D4,3)</f>
        <v>238.333</v>
      </c>
      <c r="G4" s="36">
        <f t="shared" si="1"/>
        <v>236.666</v>
      </c>
      <c r="H4" s="36">
        <f t="shared" si="1"/>
        <v>235</v>
      </c>
      <c r="I4" s="36">
        <f t="shared" si="1"/>
        <v>233.333</v>
      </c>
      <c r="J4" s="36">
        <f t="shared" si="1"/>
        <v>231.666</v>
      </c>
      <c r="K4" s="36">
        <f t="shared" si="1"/>
        <v>230</v>
      </c>
      <c r="L4" s="36">
        <f t="shared" si="1"/>
        <v>228.333</v>
      </c>
      <c r="M4" s="36">
        <f t="shared" si="1"/>
        <v>226.666</v>
      </c>
      <c r="N4" s="36">
        <f t="shared" si="1"/>
        <v>225</v>
      </c>
      <c r="O4" s="36">
        <f t="shared" si="1"/>
        <v>223.333</v>
      </c>
      <c r="P4" s="36">
        <f t="shared" si="1"/>
        <v>221.666</v>
      </c>
      <c r="Q4" s="36">
        <f t="shared" si="1"/>
        <v>220</v>
      </c>
      <c r="R4" s="36">
        <f t="shared" si="1"/>
        <v>218.333</v>
      </c>
      <c r="S4" s="36">
        <f t="shared" si="1"/>
        <v>216.666</v>
      </c>
      <c r="T4" s="36">
        <f t="shared" si="1"/>
        <v>215</v>
      </c>
      <c r="U4" s="36">
        <f t="shared" si="1"/>
        <v>213.333</v>
      </c>
      <c r="V4" s="36">
        <f t="shared" si="1"/>
        <v>211.666</v>
      </c>
      <c r="W4" s="36">
        <f t="shared" si="2"/>
        <v>210</v>
      </c>
      <c r="X4" s="36">
        <f t="shared" si="2"/>
        <v>208.333</v>
      </c>
      <c r="Y4" s="36">
        <f t="shared" si="2"/>
        <v>206.666</v>
      </c>
      <c r="Z4" s="36">
        <f t="shared" si="2"/>
        <v>205</v>
      </c>
      <c r="AA4" s="36">
        <f t="shared" si="2"/>
        <v>203.333</v>
      </c>
      <c r="AB4" s="36">
        <f t="shared" si="2"/>
        <v>201.666</v>
      </c>
      <c r="AC4" s="36">
        <f t="shared" si="2"/>
        <v>200</v>
      </c>
      <c r="AD4" s="36">
        <f t="shared" si="2"/>
        <v>198.333</v>
      </c>
      <c r="AE4" s="36">
        <f t="shared" si="2"/>
        <v>196.666</v>
      </c>
      <c r="AF4" s="36">
        <f t="shared" si="2"/>
        <v>195</v>
      </c>
      <c r="AG4" s="36">
        <f t="shared" si="2"/>
        <v>193.333</v>
      </c>
      <c r="AH4" s="36">
        <f t="shared" si="2"/>
        <v>191.666</v>
      </c>
      <c r="AI4" s="36">
        <f t="shared" si="2"/>
        <v>190</v>
      </c>
      <c r="AJ4" s="36">
        <f t="shared" si="2"/>
        <v>188.333</v>
      </c>
      <c r="AK4" s="36">
        <f t="shared" si="2"/>
        <v>186.666</v>
      </c>
      <c r="AL4" s="36">
        <f t="shared" si="2"/>
        <v>185</v>
      </c>
      <c r="AM4" s="36">
        <f t="shared" si="3"/>
        <v>183.333</v>
      </c>
      <c r="AN4" s="36">
        <f t="shared" si="3"/>
        <v>181.666</v>
      </c>
      <c r="AO4" s="36">
        <f t="shared" si="3"/>
        <v>180</v>
      </c>
      <c r="AP4" s="36">
        <f t="shared" si="3"/>
        <v>178.333</v>
      </c>
      <c r="AQ4" s="36">
        <f t="shared" si="3"/>
        <v>176.666</v>
      </c>
      <c r="AR4" s="36">
        <f t="shared" si="3"/>
        <v>175</v>
      </c>
      <c r="AS4" s="36">
        <f t="shared" si="3"/>
        <v>173.333</v>
      </c>
      <c r="AT4" s="46"/>
      <c r="AU4" s="36">
        <f t="shared" si="4"/>
        <v>216.666</v>
      </c>
      <c r="AV4" s="24">
        <v>1</v>
      </c>
      <c r="AW4" s="123"/>
      <c r="AX4" s="133"/>
    </row>
    <row r="5" spans="1:50">
      <c r="A5" s="80"/>
      <c r="B5" s="123"/>
      <c r="C5" s="24">
        <v>2</v>
      </c>
      <c r="D5" s="18">
        <v>166.666</v>
      </c>
      <c r="E5" s="19">
        <v>120</v>
      </c>
      <c r="F5" s="36">
        <f t="shared" si="5"/>
        <v>119.166</v>
      </c>
      <c r="G5" s="36">
        <f t="shared" si="1"/>
        <v>118.333</v>
      </c>
      <c r="H5" s="36">
        <f t="shared" si="1"/>
        <v>117.5</v>
      </c>
      <c r="I5" s="36">
        <f t="shared" si="1"/>
        <v>116.666</v>
      </c>
      <c r="J5" s="36">
        <f t="shared" si="1"/>
        <v>115.833</v>
      </c>
      <c r="K5" s="36">
        <f t="shared" si="1"/>
        <v>115</v>
      </c>
      <c r="L5" s="36">
        <f t="shared" si="1"/>
        <v>114.166</v>
      </c>
      <c r="M5" s="36">
        <f t="shared" si="1"/>
        <v>113.333</v>
      </c>
      <c r="N5" s="36">
        <f t="shared" si="1"/>
        <v>112.5</v>
      </c>
      <c r="O5" s="36">
        <f t="shared" si="1"/>
        <v>111.666</v>
      </c>
      <c r="P5" s="36">
        <f t="shared" si="1"/>
        <v>110.833</v>
      </c>
      <c r="Q5" s="36">
        <f t="shared" si="1"/>
        <v>110</v>
      </c>
      <c r="R5" s="36">
        <f t="shared" si="1"/>
        <v>109.166</v>
      </c>
      <c r="S5" s="36">
        <f t="shared" si="1"/>
        <v>108.333</v>
      </c>
      <c r="T5" s="36">
        <f t="shared" si="1"/>
        <v>107.5</v>
      </c>
      <c r="U5" s="36">
        <f t="shared" si="1"/>
        <v>106.666</v>
      </c>
      <c r="V5" s="36">
        <f t="shared" si="1"/>
        <v>105.833</v>
      </c>
      <c r="W5" s="36">
        <f t="shared" si="2"/>
        <v>105</v>
      </c>
      <c r="X5" s="36">
        <f t="shared" si="2"/>
        <v>104.166</v>
      </c>
      <c r="Y5" s="36">
        <f t="shared" si="2"/>
        <v>103.333</v>
      </c>
      <c r="Z5" s="36">
        <f t="shared" si="2"/>
        <v>102.5</v>
      </c>
      <c r="AA5" s="36">
        <f t="shared" si="2"/>
        <v>101.666</v>
      </c>
      <c r="AB5" s="36">
        <f t="shared" si="2"/>
        <v>100.833</v>
      </c>
      <c r="AC5" s="36">
        <f t="shared" si="2"/>
        <v>100</v>
      </c>
      <c r="AD5" s="36">
        <f t="shared" si="2"/>
        <v>99.165999999999997</v>
      </c>
      <c r="AE5" s="36">
        <f t="shared" si="2"/>
        <v>98.332999999999998</v>
      </c>
      <c r="AF5" s="36">
        <f t="shared" si="2"/>
        <v>97.5</v>
      </c>
      <c r="AG5" s="36">
        <f t="shared" si="2"/>
        <v>96.665999999999997</v>
      </c>
      <c r="AH5" s="36">
        <f t="shared" si="2"/>
        <v>95.832999999999998</v>
      </c>
      <c r="AI5" s="36">
        <f t="shared" si="2"/>
        <v>95</v>
      </c>
      <c r="AJ5" s="36">
        <f t="shared" si="2"/>
        <v>94.165999999999997</v>
      </c>
      <c r="AK5" s="36">
        <f t="shared" si="2"/>
        <v>93.332999999999998</v>
      </c>
      <c r="AL5" s="36">
        <f t="shared" si="2"/>
        <v>92.5</v>
      </c>
      <c r="AM5" s="36">
        <f t="shared" si="3"/>
        <v>91.665999999999997</v>
      </c>
      <c r="AN5" s="36">
        <f t="shared" si="3"/>
        <v>90.832999999999998</v>
      </c>
      <c r="AO5" s="36">
        <f t="shared" si="3"/>
        <v>90</v>
      </c>
      <c r="AP5" s="36">
        <f t="shared" si="3"/>
        <v>89.165999999999997</v>
      </c>
      <c r="AQ5" s="36">
        <f t="shared" si="3"/>
        <v>88.332999999999998</v>
      </c>
      <c r="AR5" s="36">
        <f t="shared" si="3"/>
        <v>87.5</v>
      </c>
      <c r="AS5" s="36">
        <f t="shared" si="3"/>
        <v>86.665999999999997</v>
      </c>
      <c r="AT5" s="46"/>
      <c r="AU5" s="36">
        <f t="shared" si="4"/>
        <v>108.333</v>
      </c>
      <c r="AV5" s="24">
        <v>2</v>
      </c>
      <c r="AW5" s="123"/>
      <c r="AX5" s="133"/>
    </row>
    <row r="6" spans="1:50">
      <c r="A6" s="34">
        <v>8</v>
      </c>
      <c r="B6" s="123"/>
      <c r="C6" s="24">
        <v>3</v>
      </c>
      <c r="D6" s="18">
        <v>100</v>
      </c>
      <c r="E6" s="19">
        <v>90</v>
      </c>
      <c r="F6" s="36">
        <f t="shared" si="5"/>
        <v>89.5</v>
      </c>
      <c r="G6" s="36">
        <f t="shared" si="1"/>
        <v>89</v>
      </c>
      <c r="H6" s="36">
        <f t="shared" si="1"/>
        <v>88.5</v>
      </c>
      <c r="I6" s="36">
        <f t="shared" si="1"/>
        <v>88</v>
      </c>
      <c r="J6" s="36">
        <f t="shared" si="1"/>
        <v>87.5</v>
      </c>
      <c r="K6" s="36">
        <f t="shared" si="1"/>
        <v>87</v>
      </c>
      <c r="L6" s="36">
        <f t="shared" si="1"/>
        <v>86.5</v>
      </c>
      <c r="M6" s="36">
        <f t="shared" si="1"/>
        <v>86</v>
      </c>
      <c r="N6" s="36">
        <f t="shared" si="1"/>
        <v>85.5</v>
      </c>
      <c r="O6" s="36">
        <f t="shared" si="1"/>
        <v>85</v>
      </c>
      <c r="P6" s="36">
        <f t="shared" si="1"/>
        <v>84.5</v>
      </c>
      <c r="Q6" s="36">
        <f t="shared" si="1"/>
        <v>84</v>
      </c>
      <c r="R6" s="36">
        <f t="shared" si="1"/>
        <v>83.5</v>
      </c>
      <c r="S6" s="36">
        <f t="shared" si="1"/>
        <v>83</v>
      </c>
      <c r="T6" s="36">
        <f t="shared" si="1"/>
        <v>82.5</v>
      </c>
      <c r="U6" s="36">
        <f t="shared" si="1"/>
        <v>82</v>
      </c>
      <c r="V6" s="36">
        <f t="shared" si="1"/>
        <v>81.5</v>
      </c>
      <c r="W6" s="36">
        <f t="shared" si="2"/>
        <v>81</v>
      </c>
      <c r="X6" s="36">
        <f t="shared" si="2"/>
        <v>80.5</v>
      </c>
      <c r="Y6" s="36">
        <f t="shared" si="2"/>
        <v>80</v>
      </c>
      <c r="Z6" s="36">
        <f t="shared" si="2"/>
        <v>79.5</v>
      </c>
      <c r="AA6" s="36">
        <f t="shared" si="2"/>
        <v>79</v>
      </c>
      <c r="AB6" s="36">
        <f t="shared" si="2"/>
        <v>78.5</v>
      </c>
      <c r="AC6" s="36">
        <f t="shared" si="2"/>
        <v>78</v>
      </c>
      <c r="AD6" s="36">
        <f t="shared" si="2"/>
        <v>77.5</v>
      </c>
      <c r="AE6" s="36">
        <f t="shared" si="2"/>
        <v>77</v>
      </c>
      <c r="AF6" s="36">
        <f t="shared" si="2"/>
        <v>76.5</v>
      </c>
      <c r="AG6" s="36">
        <f t="shared" si="2"/>
        <v>76</v>
      </c>
      <c r="AH6" s="36">
        <f t="shared" si="2"/>
        <v>75.5</v>
      </c>
      <c r="AI6" s="36">
        <f t="shared" si="2"/>
        <v>75</v>
      </c>
      <c r="AJ6" s="36">
        <f t="shared" si="2"/>
        <v>74.5</v>
      </c>
      <c r="AK6" s="36">
        <f t="shared" si="2"/>
        <v>74</v>
      </c>
      <c r="AL6" s="36">
        <f t="shared" si="2"/>
        <v>73.5</v>
      </c>
      <c r="AM6" s="36">
        <f t="shared" si="3"/>
        <v>73</v>
      </c>
      <c r="AN6" s="36">
        <f t="shared" si="3"/>
        <v>72.5</v>
      </c>
      <c r="AO6" s="36">
        <f t="shared" si="3"/>
        <v>72</v>
      </c>
      <c r="AP6" s="36">
        <f t="shared" si="3"/>
        <v>71.5</v>
      </c>
      <c r="AQ6" s="36">
        <f t="shared" si="3"/>
        <v>71</v>
      </c>
      <c r="AR6" s="36">
        <f t="shared" si="3"/>
        <v>70.5</v>
      </c>
      <c r="AS6" s="36">
        <f t="shared" si="3"/>
        <v>70</v>
      </c>
      <c r="AT6" s="46"/>
      <c r="AU6" s="36">
        <f t="shared" si="4"/>
        <v>83</v>
      </c>
      <c r="AV6" s="24">
        <v>3</v>
      </c>
      <c r="AW6" s="123"/>
      <c r="AX6" s="133"/>
    </row>
    <row r="7" spans="1:50">
      <c r="B7" s="123"/>
      <c r="C7" s="24">
        <v>4</v>
      </c>
      <c r="D7" s="18">
        <v>66.665999999999997</v>
      </c>
      <c r="E7" s="19">
        <v>48</v>
      </c>
      <c r="F7" s="36">
        <f t="shared" si="5"/>
        <v>47.665999999999997</v>
      </c>
      <c r="G7" s="36">
        <f t="shared" si="1"/>
        <v>47.332999999999998</v>
      </c>
      <c r="H7" s="36">
        <f t="shared" si="1"/>
        <v>47</v>
      </c>
      <c r="I7" s="36">
        <f t="shared" si="1"/>
        <v>46.665999999999997</v>
      </c>
      <c r="J7" s="36">
        <f t="shared" si="1"/>
        <v>46.332999999999998</v>
      </c>
      <c r="K7" s="36">
        <f t="shared" si="1"/>
        <v>46</v>
      </c>
      <c r="L7" s="36">
        <f t="shared" si="1"/>
        <v>45.665999999999997</v>
      </c>
      <c r="M7" s="36">
        <f t="shared" si="1"/>
        <v>45.332999999999998</v>
      </c>
      <c r="N7" s="36">
        <f t="shared" si="1"/>
        <v>45</v>
      </c>
      <c r="O7" s="36">
        <f t="shared" si="1"/>
        <v>44.665999999999997</v>
      </c>
      <c r="P7" s="36">
        <f t="shared" si="1"/>
        <v>44.332999999999998</v>
      </c>
      <c r="Q7" s="36">
        <f t="shared" si="1"/>
        <v>44</v>
      </c>
      <c r="R7" s="36">
        <f t="shared" si="1"/>
        <v>43.665999999999997</v>
      </c>
      <c r="S7" s="36">
        <f t="shared" si="1"/>
        <v>43.332999999999998</v>
      </c>
      <c r="T7" s="36">
        <f t="shared" si="1"/>
        <v>43</v>
      </c>
      <c r="U7" s="36">
        <f t="shared" si="1"/>
        <v>42.665999999999997</v>
      </c>
      <c r="V7" s="36">
        <f t="shared" si="1"/>
        <v>42.332999999999998</v>
      </c>
      <c r="W7" s="36">
        <f t="shared" si="2"/>
        <v>42</v>
      </c>
      <c r="X7" s="36">
        <f t="shared" si="2"/>
        <v>41.665999999999997</v>
      </c>
      <c r="Y7" s="36">
        <f t="shared" si="2"/>
        <v>41.332999999999998</v>
      </c>
      <c r="Z7" s="36">
        <f t="shared" si="2"/>
        <v>41</v>
      </c>
      <c r="AA7" s="36">
        <f t="shared" si="2"/>
        <v>40.665999999999997</v>
      </c>
      <c r="AB7" s="36">
        <f t="shared" si="2"/>
        <v>40.332999999999998</v>
      </c>
      <c r="AC7" s="36">
        <f t="shared" si="2"/>
        <v>40</v>
      </c>
      <c r="AD7" s="36">
        <f t="shared" si="2"/>
        <v>39.665999999999997</v>
      </c>
      <c r="AE7" s="36">
        <f t="shared" si="2"/>
        <v>39.332999999999998</v>
      </c>
      <c r="AF7" s="36">
        <f t="shared" si="2"/>
        <v>39</v>
      </c>
      <c r="AG7" s="36">
        <f t="shared" si="2"/>
        <v>38.665999999999997</v>
      </c>
      <c r="AH7" s="36">
        <f t="shared" si="2"/>
        <v>38.332999999999998</v>
      </c>
      <c r="AI7" s="36">
        <f t="shared" si="2"/>
        <v>38</v>
      </c>
      <c r="AJ7" s="36">
        <f t="shared" si="2"/>
        <v>37.665999999999997</v>
      </c>
      <c r="AK7" s="36">
        <f t="shared" si="2"/>
        <v>37.332999999999998</v>
      </c>
      <c r="AL7" s="36">
        <f t="shared" si="2"/>
        <v>37</v>
      </c>
      <c r="AM7" s="36">
        <f t="shared" si="3"/>
        <v>36.665999999999997</v>
      </c>
      <c r="AN7" s="36">
        <f t="shared" si="3"/>
        <v>36.332999999999998</v>
      </c>
      <c r="AO7" s="36">
        <f t="shared" si="3"/>
        <v>36</v>
      </c>
      <c r="AP7" s="36">
        <f t="shared" si="3"/>
        <v>35.665999999999997</v>
      </c>
      <c r="AQ7" s="36">
        <f t="shared" si="3"/>
        <v>35.332999999999998</v>
      </c>
      <c r="AR7" s="36">
        <f t="shared" si="3"/>
        <v>35</v>
      </c>
      <c r="AS7" s="36">
        <f t="shared" si="3"/>
        <v>34.665999999999997</v>
      </c>
      <c r="AT7" s="46"/>
      <c r="AU7" s="36">
        <f t="shared" si="4"/>
        <v>43.332999999999998</v>
      </c>
      <c r="AV7" s="24">
        <v>4</v>
      </c>
      <c r="AW7" s="123"/>
      <c r="AX7" s="133"/>
    </row>
    <row r="8" spans="1:50">
      <c r="A8" s="45"/>
      <c r="B8" s="123"/>
      <c r="C8" s="24">
        <v>5</v>
      </c>
      <c r="D8" s="18">
        <v>47.619</v>
      </c>
      <c r="E8" s="19">
        <v>42</v>
      </c>
      <c r="F8" s="36">
        <f t="shared" si="5"/>
        <v>41.761000000000003</v>
      </c>
      <c r="G8" s="36">
        <f t="shared" si="1"/>
        <v>41.523000000000003</v>
      </c>
      <c r="H8" s="36">
        <f t="shared" si="1"/>
        <v>41.284999999999997</v>
      </c>
      <c r="I8" s="36">
        <f t="shared" si="1"/>
        <v>41.046999999999997</v>
      </c>
      <c r="J8" s="36">
        <f t="shared" si="1"/>
        <v>40.808999999999997</v>
      </c>
      <c r="K8" s="36">
        <f t="shared" si="1"/>
        <v>40.570999999999998</v>
      </c>
      <c r="L8" s="36">
        <f t="shared" si="1"/>
        <v>40.332999999999998</v>
      </c>
      <c r="M8" s="36">
        <f t="shared" si="1"/>
        <v>40.094999999999999</v>
      </c>
      <c r="N8" s="36">
        <f t="shared" si="1"/>
        <v>39.856999999999999</v>
      </c>
      <c r="O8" s="36">
        <f t="shared" si="1"/>
        <v>39.619</v>
      </c>
      <c r="P8" s="36">
        <f t="shared" si="1"/>
        <v>39.380000000000003</v>
      </c>
      <c r="Q8" s="36">
        <f t="shared" si="1"/>
        <v>39.142000000000003</v>
      </c>
      <c r="R8" s="36">
        <f t="shared" si="1"/>
        <v>38.904000000000003</v>
      </c>
      <c r="S8" s="36">
        <f t="shared" si="1"/>
        <v>38.665999999999997</v>
      </c>
      <c r="T8" s="36">
        <f t="shared" si="1"/>
        <v>38.427999999999997</v>
      </c>
      <c r="U8" s="36">
        <f t="shared" si="1"/>
        <v>38.19</v>
      </c>
      <c r="V8" s="36">
        <f t="shared" si="1"/>
        <v>37.951999999999998</v>
      </c>
      <c r="W8" s="36">
        <f t="shared" si="2"/>
        <v>37.713999999999999</v>
      </c>
      <c r="X8" s="36">
        <f t="shared" si="2"/>
        <v>37.475999999999999</v>
      </c>
      <c r="Y8" s="36">
        <f t="shared" si="2"/>
        <v>37.238</v>
      </c>
      <c r="Z8" s="36">
        <f t="shared" si="2"/>
        <v>37</v>
      </c>
      <c r="AA8" s="36">
        <f t="shared" si="2"/>
        <v>36.761000000000003</v>
      </c>
      <c r="AB8" s="36">
        <f t="shared" si="2"/>
        <v>36.523000000000003</v>
      </c>
      <c r="AC8" s="36">
        <f t="shared" si="2"/>
        <v>36.284999999999997</v>
      </c>
      <c r="AD8" s="36">
        <f t="shared" si="2"/>
        <v>36.046999999999997</v>
      </c>
      <c r="AE8" s="36">
        <f t="shared" si="2"/>
        <v>35.808999999999997</v>
      </c>
      <c r="AF8" s="36">
        <f t="shared" si="2"/>
        <v>35.570999999999998</v>
      </c>
      <c r="AG8" s="36">
        <f t="shared" si="2"/>
        <v>35.332999999999998</v>
      </c>
      <c r="AH8" s="36">
        <f t="shared" si="2"/>
        <v>35.094999999999999</v>
      </c>
      <c r="AI8" s="36">
        <f t="shared" si="2"/>
        <v>34.856999999999999</v>
      </c>
      <c r="AJ8" s="36">
        <f t="shared" si="2"/>
        <v>34.619</v>
      </c>
      <c r="AK8" s="36">
        <f t="shared" si="2"/>
        <v>34.380000000000003</v>
      </c>
      <c r="AL8" s="36">
        <f t="shared" si="2"/>
        <v>34.142000000000003</v>
      </c>
      <c r="AM8" s="36">
        <f t="shared" si="3"/>
        <v>33.904000000000003</v>
      </c>
      <c r="AN8" s="36">
        <f t="shared" si="3"/>
        <v>33.665999999999997</v>
      </c>
      <c r="AO8" s="36">
        <f t="shared" si="3"/>
        <v>33.427999999999997</v>
      </c>
      <c r="AP8" s="36">
        <f t="shared" si="3"/>
        <v>33.19</v>
      </c>
      <c r="AQ8" s="36">
        <f t="shared" si="3"/>
        <v>32.951999999999998</v>
      </c>
      <c r="AR8" s="36">
        <f t="shared" si="3"/>
        <v>32.713999999999999</v>
      </c>
      <c r="AS8" s="36">
        <f t="shared" si="3"/>
        <v>32.475999999999999</v>
      </c>
      <c r="AT8" s="46"/>
      <c r="AU8" s="36">
        <f t="shared" si="4"/>
        <v>38.665999999999997</v>
      </c>
      <c r="AV8" s="24">
        <v>5</v>
      </c>
      <c r="AW8" s="123"/>
      <c r="AX8" s="133"/>
    </row>
    <row r="9" spans="1:50">
      <c r="B9" s="123"/>
      <c r="C9" s="24">
        <v>6</v>
      </c>
      <c r="D9" s="18">
        <v>35.713999999999999</v>
      </c>
      <c r="E9" s="19">
        <v>32</v>
      </c>
      <c r="F9" s="36">
        <f t="shared" si="5"/>
        <v>31.821000000000002</v>
      </c>
      <c r="G9" s="36">
        <f t="shared" si="1"/>
        <v>31.641999999999999</v>
      </c>
      <c r="H9" s="36">
        <f t="shared" si="1"/>
        <v>31.463999999999999</v>
      </c>
      <c r="I9" s="36">
        <f t="shared" si="1"/>
        <v>31.285</v>
      </c>
      <c r="J9" s="36">
        <f t="shared" si="1"/>
        <v>31.106999999999999</v>
      </c>
      <c r="K9" s="36">
        <f t="shared" si="1"/>
        <v>30.928000000000001</v>
      </c>
      <c r="L9" s="36">
        <f t="shared" si="1"/>
        <v>30.75</v>
      </c>
      <c r="M9" s="36">
        <f t="shared" si="1"/>
        <v>30.571000000000002</v>
      </c>
      <c r="N9" s="36">
        <f t="shared" si="1"/>
        <v>30.391999999999999</v>
      </c>
      <c r="O9" s="36">
        <f t="shared" si="1"/>
        <v>30.213999999999999</v>
      </c>
      <c r="P9" s="36">
        <f t="shared" si="1"/>
        <v>30.035</v>
      </c>
      <c r="Q9" s="36">
        <f t="shared" si="1"/>
        <v>29.856999999999999</v>
      </c>
      <c r="R9" s="36">
        <f t="shared" si="1"/>
        <v>29.678000000000001</v>
      </c>
      <c r="S9" s="36">
        <f t="shared" si="1"/>
        <v>29.5</v>
      </c>
      <c r="T9" s="36">
        <f t="shared" si="1"/>
        <v>29.321000000000002</v>
      </c>
      <c r="U9" s="36">
        <f t="shared" si="1"/>
        <v>29.141999999999999</v>
      </c>
      <c r="V9" s="36">
        <f t="shared" si="1"/>
        <v>28.963999999999999</v>
      </c>
      <c r="W9" s="36">
        <f t="shared" si="2"/>
        <v>28.785</v>
      </c>
      <c r="X9" s="36">
        <f t="shared" si="2"/>
        <v>28.606999999999999</v>
      </c>
      <c r="Y9" s="36">
        <f t="shared" si="2"/>
        <v>28.428000000000001</v>
      </c>
      <c r="Z9" s="36">
        <f t="shared" si="2"/>
        <v>28.25</v>
      </c>
      <c r="AA9" s="36">
        <f t="shared" si="2"/>
        <v>28.071000000000002</v>
      </c>
      <c r="AB9" s="36">
        <f t="shared" si="2"/>
        <v>27.891999999999999</v>
      </c>
      <c r="AC9" s="36">
        <f t="shared" si="2"/>
        <v>27.713999999999999</v>
      </c>
      <c r="AD9" s="36">
        <f t="shared" si="2"/>
        <v>27.535</v>
      </c>
      <c r="AE9" s="36">
        <f t="shared" si="2"/>
        <v>27.356999999999999</v>
      </c>
      <c r="AF9" s="36">
        <f t="shared" si="2"/>
        <v>27.178000000000001</v>
      </c>
      <c r="AG9" s="36">
        <f t="shared" si="2"/>
        <v>27</v>
      </c>
      <c r="AH9" s="36">
        <f t="shared" si="2"/>
        <v>26.821000000000002</v>
      </c>
      <c r="AI9" s="36">
        <f t="shared" si="2"/>
        <v>26.641999999999999</v>
      </c>
      <c r="AJ9" s="36">
        <f t="shared" si="2"/>
        <v>26.463999999999999</v>
      </c>
      <c r="AK9" s="36">
        <f t="shared" si="2"/>
        <v>26.285</v>
      </c>
      <c r="AL9" s="36">
        <f t="shared" si="2"/>
        <v>26.106999999999999</v>
      </c>
      <c r="AM9" s="36">
        <f t="shared" si="3"/>
        <v>25.928000000000001</v>
      </c>
      <c r="AN9" s="36">
        <f t="shared" si="3"/>
        <v>25.75</v>
      </c>
      <c r="AO9" s="36">
        <f t="shared" si="3"/>
        <v>25.571000000000002</v>
      </c>
      <c r="AP9" s="36">
        <f t="shared" si="3"/>
        <v>25.391999999999999</v>
      </c>
      <c r="AQ9" s="36">
        <f t="shared" si="3"/>
        <v>25.213999999999999</v>
      </c>
      <c r="AR9" s="36">
        <f t="shared" si="3"/>
        <v>25.035</v>
      </c>
      <c r="AS9" s="36">
        <f t="shared" si="3"/>
        <v>24.856999999999999</v>
      </c>
      <c r="AT9" s="46"/>
      <c r="AU9" s="36">
        <f t="shared" si="4"/>
        <v>29.5</v>
      </c>
      <c r="AV9" s="24">
        <v>6</v>
      </c>
      <c r="AW9" s="123"/>
      <c r="AX9" s="133"/>
    </row>
    <row r="10" spans="1:50">
      <c r="B10" s="123"/>
      <c r="C10" s="24">
        <v>7</v>
      </c>
      <c r="D10" s="18">
        <v>27.777000000000001</v>
      </c>
      <c r="E10" s="19">
        <v>24</v>
      </c>
      <c r="F10" s="36">
        <f t="shared" si="5"/>
        <v>23.861000000000001</v>
      </c>
      <c r="G10" s="36">
        <f t="shared" si="1"/>
        <v>23.722000000000001</v>
      </c>
      <c r="H10" s="36">
        <f t="shared" si="1"/>
        <v>23.582999999999998</v>
      </c>
      <c r="I10" s="36">
        <f t="shared" si="1"/>
        <v>23.443999999999999</v>
      </c>
      <c r="J10" s="36">
        <f t="shared" si="1"/>
        <v>23.305</v>
      </c>
      <c r="K10" s="36">
        <f t="shared" si="1"/>
        <v>23.166</v>
      </c>
      <c r="L10" s="36">
        <f t="shared" si="1"/>
        <v>23.027000000000001</v>
      </c>
      <c r="M10" s="36">
        <f t="shared" si="1"/>
        <v>22.888000000000002</v>
      </c>
      <c r="N10" s="36">
        <f t="shared" si="1"/>
        <v>22.75</v>
      </c>
      <c r="O10" s="36">
        <f t="shared" si="1"/>
        <v>22.611000000000001</v>
      </c>
      <c r="P10" s="36">
        <f t="shared" si="1"/>
        <v>22.472000000000001</v>
      </c>
      <c r="Q10" s="36">
        <f t="shared" si="1"/>
        <v>22.332999999999998</v>
      </c>
      <c r="R10" s="36">
        <f t="shared" si="1"/>
        <v>22.193999999999999</v>
      </c>
      <c r="S10" s="36">
        <f t="shared" si="1"/>
        <v>22.055</v>
      </c>
      <c r="T10" s="36">
        <f t="shared" si="1"/>
        <v>21.916</v>
      </c>
      <c r="U10" s="36">
        <f t="shared" si="1"/>
        <v>21.777000000000001</v>
      </c>
      <c r="V10" s="36">
        <f t="shared" si="1"/>
        <v>21.638000000000002</v>
      </c>
      <c r="W10" s="36">
        <f t="shared" si="2"/>
        <v>21.5</v>
      </c>
      <c r="X10" s="36">
        <f t="shared" si="2"/>
        <v>21.361000000000001</v>
      </c>
      <c r="Y10" s="36">
        <f t="shared" si="2"/>
        <v>21.222000000000001</v>
      </c>
      <c r="Z10" s="36">
        <f t="shared" si="2"/>
        <v>21.082999999999998</v>
      </c>
      <c r="AA10" s="36">
        <f t="shared" si="2"/>
        <v>20.943999999999999</v>
      </c>
      <c r="AB10" s="36">
        <f t="shared" si="2"/>
        <v>20.805</v>
      </c>
      <c r="AC10" s="36">
        <f t="shared" si="2"/>
        <v>20.666</v>
      </c>
      <c r="AD10" s="36">
        <f t="shared" si="2"/>
        <v>20.527000000000001</v>
      </c>
      <c r="AE10" s="36">
        <f t="shared" si="2"/>
        <v>20.388000000000002</v>
      </c>
      <c r="AF10" s="36">
        <f t="shared" si="2"/>
        <v>20.25</v>
      </c>
      <c r="AG10" s="36">
        <f t="shared" si="2"/>
        <v>20.111000000000001</v>
      </c>
      <c r="AH10" s="36">
        <f t="shared" si="2"/>
        <v>19.972000000000001</v>
      </c>
      <c r="AI10" s="36">
        <f t="shared" si="2"/>
        <v>19.832999999999998</v>
      </c>
      <c r="AJ10" s="36">
        <f t="shared" si="2"/>
        <v>19.693999999999999</v>
      </c>
      <c r="AK10" s="36">
        <f t="shared" si="2"/>
        <v>19.555</v>
      </c>
      <c r="AL10" s="36">
        <f t="shared" si="2"/>
        <v>19.416</v>
      </c>
      <c r="AM10" s="36">
        <f t="shared" si="3"/>
        <v>19.277000000000001</v>
      </c>
      <c r="AN10" s="36">
        <f t="shared" si="3"/>
        <v>19.138999999999999</v>
      </c>
      <c r="AO10" s="36">
        <f t="shared" si="3"/>
        <v>19</v>
      </c>
      <c r="AP10" s="36">
        <f t="shared" si="3"/>
        <v>18.861000000000001</v>
      </c>
      <c r="AQ10" s="36">
        <f t="shared" si="3"/>
        <v>18.722000000000001</v>
      </c>
      <c r="AR10" s="36">
        <f t="shared" si="3"/>
        <v>18.582999999999998</v>
      </c>
      <c r="AS10" s="36">
        <f t="shared" si="3"/>
        <v>18.443999999999999</v>
      </c>
      <c r="AT10" s="46"/>
      <c r="AU10" s="36">
        <f t="shared" si="4"/>
        <v>22.055</v>
      </c>
      <c r="AV10" s="24">
        <v>7</v>
      </c>
      <c r="AW10" s="123"/>
      <c r="AX10" s="133"/>
    </row>
    <row r="11" spans="1:50">
      <c r="B11" s="123"/>
      <c r="C11" s="24">
        <v>8</v>
      </c>
      <c r="D11" s="18">
        <v>22.222000000000001</v>
      </c>
      <c r="E11" s="19">
        <v>20</v>
      </c>
      <c r="F11" s="36">
        <f t="shared" si="5"/>
        <v>19.888000000000002</v>
      </c>
      <c r="G11" s="36">
        <f t="shared" si="1"/>
        <v>19.777000000000001</v>
      </c>
      <c r="H11" s="36">
        <f t="shared" si="1"/>
        <v>19.666</v>
      </c>
      <c r="I11" s="36">
        <f t="shared" si="1"/>
        <v>19.555</v>
      </c>
      <c r="J11" s="36">
        <f t="shared" si="1"/>
        <v>19.443999999999999</v>
      </c>
      <c r="K11" s="36">
        <f t="shared" si="1"/>
        <v>19.332999999999998</v>
      </c>
      <c r="L11" s="36">
        <f t="shared" si="1"/>
        <v>19.222000000000001</v>
      </c>
      <c r="M11" s="36">
        <f t="shared" si="1"/>
        <v>19.111000000000001</v>
      </c>
      <c r="N11" s="36">
        <f t="shared" si="1"/>
        <v>19</v>
      </c>
      <c r="O11" s="36">
        <f t="shared" si="1"/>
        <v>18.888000000000002</v>
      </c>
      <c r="P11" s="36">
        <f t="shared" si="1"/>
        <v>18.777000000000001</v>
      </c>
      <c r="Q11" s="36">
        <f t="shared" si="1"/>
        <v>18.666</v>
      </c>
      <c r="R11" s="36">
        <f t="shared" si="1"/>
        <v>18.555</v>
      </c>
      <c r="S11" s="36">
        <f t="shared" si="1"/>
        <v>18.443999999999999</v>
      </c>
      <c r="T11" s="36">
        <f t="shared" si="1"/>
        <v>18.332999999999998</v>
      </c>
      <c r="U11" s="36">
        <f t="shared" si="1"/>
        <v>18.222000000000001</v>
      </c>
      <c r="V11" s="36">
        <f t="shared" si="1"/>
        <v>18.111000000000001</v>
      </c>
      <c r="W11" s="36">
        <f t="shared" si="2"/>
        <v>18</v>
      </c>
      <c r="X11" s="36">
        <f t="shared" si="2"/>
        <v>17.888000000000002</v>
      </c>
      <c r="Y11" s="36">
        <f t="shared" si="2"/>
        <v>17.777000000000001</v>
      </c>
      <c r="Z11" s="36">
        <f t="shared" si="2"/>
        <v>17.666</v>
      </c>
      <c r="AA11" s="36">
        <f t="shared" si="2"/>
        <v>17.555</v>
      </c>
      <c r="AB11" s="36">
        <f t="shared" si="2"/>
        <v>17.443999999999999</v>
      </c>
      <c r="AC11" s="36">
        <f t="shared" si="2"/>
        <v>17.332999999999998</v>
      </c>
      <c r="AD11" s="36">
        <f t="shared" si="2"/>
        <v>17.222000000000001</v>
      </c>
      <c r="AE11" s="36">
        <f t="shared" si="2"/>
        <v>17.111000000000001</v>
      </c>
      <c r="AF11" s="36">
        <f t="shared" si="2"/>
        <v>17</v>
      </c>
      <c r="AG11" s="36">
        <f t="shared" si="2"/>
        <v>16.888000000000002</v>
      </c>
      <c r="AH11" s="36">
        <f t="shared" si="2"/>
        <v>16.777000000000001</v>
      </c>
      <c r="AI11" s="36">
        <f t="shared" si="2"/>
        <v>16.666</v>
      </c>
      <c r="AJ11" s="36">
        <f t="shared" si="2"/>
        <v>16.555</v>
      </c>
      <c r="AK11" s="36">
        <f t="shared" si="2"/>
        <v>16.443999999999999</v>
      </c>
      <c r="AL11" s="36">
        <f t="shared" si="2"/>
        <v>16.332999999999998</v>
      </c>
      <c r="AM11" s="36">
        <f t="shared" si="3"/>
        <v>16.222000000000001</v>
      </c>
      <c r="AN11" s="36">
        <f t="shared" si="3"/>
        <v>16.111000000000001</v>
      </c>
      <c r="AO11" s="36">
        <f t="shared" si="3"/>
        <v>16</v>
      </c>
      <c r="AP11" s="36">
        <f t="shared" si="3"/>
        <v>15.888</v>
      </c>
      <c r="AQ11" s="36">
        <f t="shared" si="3"/>
        <v>15.776999999999999</v>
      </c>
      <c r="AR11" s="36">
        <f t="shared" si="3"/>
        <v>15.666</v>
      </c>
      <c r="AS11" s="36">
        <f t="shared" si="3"/>
        <v>15.555</v>
      </c>
      <c r="AT11" s="46"/>
      <c r="AU11" s="36">
        <f t="shared" si="4"/>
        <v>18.443999999999999</v>
      </c>
      <c r="AV11" s="24">
        <v>8</v>
      </c>
      <c r="AW11" s="123"/>
      <c r="AX11" s="133"/>
    </row>
    <row r="12" spans="1:50">
      <c r="B12" s="123"/>
      <c r="C12" s="24">
        <v>9</v>
      </c>
      <c r="D12" s="18">
        <v>18.181000000000001</v>
      </c>
      <c r="E12" s="19">
        <v>16</v>
      </c>
      <c r="F12" s="36">
        <f t="shared" si="5"/>
        <v>15.909000000000001</v>
      </c>
      <c r="G12" s="36">
        <f t="shared" si="1"/>
        <v>15.818</v>
      </c>
      <c r="H12" s="36">
        <f t="shared" si="1"/>
        <v>15.727</v>
      </c>
      <c r="I12" s="36">
        <f t="shared" si="1"/>
        <v>15.635999999999999</v>
      </c>
      <c r="J12" s="36">
        <f t="shared" si="1"/>
        <v>15.545</v>
      </c>
      <c r="K12" s="36">
        <f t="shared" si="1"/>
        <v>15.454000000000001</v>
      </c>
      <c r="L12" s="36">
        <f t="shared" si="1"/>
        <v>15.363</v>
      </c>
      <c r="M12" s="36">
        <f t="shared" si="1"/>
        <v>15.272</v>
      </c>
      <c r="N12" s="36">
        <f t="shared" si="1"/>
        <v>15.180999999999999</v>
      </c>
      <c r="O12" s="36">
        <f t="shared" si="1"/>
        <v>15.09</v>
      </c>
      <c r="P12" s="36">
        <f t="shared" si="1"/>
        <v>15</v>
      </c>
      <c r="Q12" s="36">
        <f t="shared" si="1"/>
        <v>14.909000000000001</v>
      </c>
      <c r="R12" s="36">
        <f t="shared" si="1"/>
        <v>14.818</v>
      </c>
      <c r="S12" s="36">
        <f t="shared" si="1"/>
        <v>14.727</v>
      </c>
      <c r="T12" s="36">
        <f t="shared" si="1"/>
        <v>14.635999999999999</v>
      </c>
      <c r="U12" s="36">
        <f t="shared" si="1"/>
        <v>14.545</v>
      </c>
      <c r="V12" s="36">
        <f t="shared" si="1"/>
        <v>14.454000000000001</v>
      </c>
      <c r="W12" s="36">
        <f t="shared" si="2"/>
        <v>14.363</v>
      </c>
      <c r="X12" s="36">
        <f t="shared" si="2"/>
        <v>14.272</v>
      </c>
      <c r="Y12" s="36">
        <f t="shared" si="2"/>
        <v>14.180999999999999</v>
      </c>
      <c r="Z12" s="36">
        <f t="shared" si="2"/>
        <v>14.09</v>
      </c>
      <c r="AA12" s="36">
        <f t="shared" si="2"/>
        <v>14</v>
      </c>
      <c r="AB12" s="36">
        <f t="shared" si="2"/>
        <v>13.909000000000001</v>
      </c>
      <c r="AC12" s="36">
        <f t="shared" si="2"/>
        <v>13.818</v>
      </c>
      <c r="AD12" s="36">
        <f t="shared" si="2"/>
        <v>13.727</v>
      </c>
      <c r="AE12" s="36">
        <f t="shared" si="2"/>
        <v>13.635999999999999</v>
      </c>
      <c r="AF12" s="36">
        <f t="shared" si="2"/>
        <v>13.545</v>
      </c>
      <c r="AG12" s="36">
        <f t="shared" si="2"/>
        <v>13.454000000000001</v>
      </c>
      <c r="AH12" s="36">
        <f t="shared" si="2"/>
        <v>13.363</v>
      </c>
      <c r="AI12" s="36">
        <f t="shared" si="2"/>
        <v>13.272</v>
      </c>
      <c r="AJ12" s="36">
        <f t="shared" si="2"/>
        <v>13.180999999999999</v>
      </c>
      <c r="AK12" s="36">
        <f t="shared" si="2"/>
        <v>13.090999999999999</v>
      </c>
      <c r="AL12" s="36">
        <f t="shared" si="2"/>
        <v>13</v>
      </c>
      <c r="AM12" s="36">
        <f t="shared" si="3"/>
        <v>12.909000000000001</v>
      </c>
      <c r="AN12" s="36">
        <f t="shared" si="3"/>
        <v>12.818</v>
      </c>
      <c r="AO12" s="36">
        <f t="shared" si="3"/>
        <v>12.727</v>
      </c>
      <c r="AP12" s="36">
        <f t="shared" si="3"/>
        <v>12.635999999999999</v>
      </c>
      <c r="AQ12" s="36">
        <f t="shared" si="3"/>
        <v>12.545</v>
      </c>
      <c r="AR12" s="36">
        <f t="shared" si="3"/>
        <v>12.454000000000001</v>
      </c>
      <c r="AS12" s="36">
        <f t="shared" si="3"/>
        <v>12.363</v>
      </c>
      <c r="AT12" s="46"/>
      <c r="AU12" s="36">
        <f t="shared" si="4"/>
        <v>14.727</v>
      </c>
      <c r="AV12" s="24">
        <v>9</v>
      </c>
      <c r="AW12" s="123"/>
      <c r="AX12" s="133"/>
    </row>
    <row r="13" spans="1:50">
      <c r="B13" s="123"/>
      <c r="C13" s="24">
        <v>10</v>
      </c>
      <c r="D13" s="18">
        <v>15.872999999999999</v>
      </c>
      <c r="E13" s="19">
        <v>13</v>
      </c>
      <c r="F13" s="36">
        <f t="shared" si="5"/>
        <v>12.92</v>
      </c>
      <c r="G13" s="36">
        <f t="shared" si="1"/>
        <v>12.840999999999999</v>
      </c>
      <c r="H13" s="36">
        <f t="shared" si="1"/>
        <v>12.760999999999999</v>
      </c>
      <c r="I13" s="36">
        <f t="shared" si="1"/>
        <v>12.682</v>
      </c>
      <c r="J13" s="36">
        <f t="shared" si="1"/>
        <v>12.603</v>
      </c>
      <c r="K13" s="36">
        <f t="shared" si="1"/>
        <v>12.523</v>
      </c>
      <c r="L13" s="36">
        <f t="shared" si="1"/>
        <v>12.444000000000001</v>
      </c>
      <c r="M13" s="36">
        <f t="shared" si="1"/>
        <v>12.365</v>
      </c>
      <c r="N13" s="36">
        <f t="shared" si="1"/>
        <v>12.285</v>
      </c>
      <c r="O13" s="36">
        <f t="shared" si="1"/>
        <v>12.206</v>
      </c>
      <c r="P13" s="36">
        <f t="shared" si="1"/>
        <v>12.125999999999999</v>
      </c>
      <c r="Q13" s="36">
        <f t="shared" si="1"/>
        <v>12.047000000000001</v>
      </c>
      <c r="R13" s="36">
        <f t="shared" si="1"/>
        <v>11.968</v>
      </c>
      <c r="S13" s="36">
        <f t="shared" si="1"/>
        <v>11.888</v>
      </c>
      <c r="T13" s="36">
        <f t="shared" si="1"/>
        <v>11.808999999999999</v>
      </c>
      <c r="U13" s="36">
        <f t="shared" si="1"/>
        <v>11.73</v>
      </c>
      <c r="V13" s="36">
        <f t="shared" si="1"/>
        <v>11.65</v>
      </c>
      <c r="W13" s="36">
        <f t="shared" si="2"/>
        <v>11.571</v>
      </c>
      <c r="X13" s="36">
        <f t="shared" si="2"/>
        <v>11.492000000000001</v>
      </c>
      <c r="Y13" s="36">
        <f t="shared" si="2"/>
        <v>11.412000000000001</v>
      </c>
      <c r="Z13" s="36">
        <f t="shared" si="2"/>
        <v>11.333</v>
      </c>
      <c r="AA13" s="36">
        <f t="shared" si="2"/>
        <v>11.253</v>
      </c>
      <c r="AB13" s="36">
        <f t="shared" si="2"/>
        <v>11.173999999999999</v>
      </c>
      <c r="AC13" s="36">
        <f t="shared" si="2"/>
        <v>11.095000000000001</v>
      </c>
      <c r="AD13" s="36">
        <f t="shared" si="2"/>
        <v>11.015000000000001</v>
      </c>
      <c r="AE13" s="36">
        <f t="shared" si="2"/>
        <v>10.936</v>
      </c>
      <c r="AF13" s="36">
        <f t="shared" si="2"/>
        <v>10.856999999999999</v>
      </c>
      <c r="AG13" s="36">
        <f t="shared" si="2"/>
        <v>10.776999999999999</v>
      </c>
      <c r="AH13" s="36">
        <f t="shared" si="2"/>
        <v>10.698</v>
      </c>
      <c r="AI13" s="36">
        <f t="shared" si="2"/>
        <v>10.619</v>
      </c>
      <c r="AJ13" s="36">
        <f t="shared" si="2"/>
        <v>10.539</v>
      </c>
      <c r="AK13" s="36">
        <f t="shared" si="2"/>
        <v>10.46</v>
      </c>
      <c r="AL13" s="36">
        <f t="shared" si="2"/>
        <v>10.38</v>
      </c>
      <c r="AM13" s="36">
        <f t="shared" si="3"/>
        <v>10.301</v>
      </c>
      <c r="AN13" s="36">
        <f t="shared" si="3"/>
        <v>10.222</v>
      </c>
      <c r="AO13" s="36">
        <f t="shared" si="3"/>
        <v>10.141999999999999</v>
      </c>
      <c r="AP13" s="36">
        <f t="shared" si="3"/>
        <v>10.063000000000001</v>
      </c>
      <c r="AQ13" s="36">
        <f t="shared" si="3"/>
        <v>9.984</v>
      </c>
      <c r="AR13" s="36">
        <f t="shared" si="3"/>
        <v>9.9039999999999999</v>
      </c>
      <c r="AS13" s="36">
        <f t="shared" si="3"/>
        <v>9.8249999999999993</v>
      </c>
      <c r="AT13" s="46"/>
      <c r="AU13" s="36">
        <f t="shared" si="4"/>
        <v>11.888</v>
      </c>
      <c r="AV13" s="24">
        <v>10</v>
      </c>
      <c r="AW13" s="123"/>
      <c r="AX13" s="133"/>
    </row>
    <row r="14" spans="1:50">
      <c r="B14" s="123"/>
      <c r="C14" s="24">
        <v>11</v>
      </c>
      <c r="D14" s="18">
        <v>14.492000000000001</v>
      </c>
      <c r="E14" s="19">
        <v>12.5</v>
      </c>
      <c r="F14" s="36">
        <f t="shared" si="5"/>
        <v>12.427</v>
      </c>
      <c r="G14" s="36">
        <f t="shared" si="1"/>
        <v>12.355</v>
      </c>
      <c r="H14" s="36">
        <f t="shared" si="1"/>
        <v>12.282</v>
      </c>
      <c r="I14" s="36">
        <f t="shared" si="1"/>
        <v>12.21</v>
      </c>
      <c r="J14" s="36">
        <f t="shared" si="1"/>
        <v>12.137</v>
      </c>
      <c r="K14" s="36">
        <f t="shared" si="1"/>
        <v>12.065</v>
      </c>
      <c r="L14" s="36">
        <f t="shared" si="1"/>
        <v>11.992000000000001</v>
      </c>
      <c r="M14" s="36">
        <f t="shared" si="1"/>
        <v>11.92</v>
      </c>
      <c r="N14" s="36">
        <f t="shared" si="1"/>
        <v>11.847</v>
      </c>
      <c r="O14" s="36">
        <f t="shared" si="1"/>
        <v>11.775</v>
      </c>
      <c r="P14" s="36">
        <f t="shared" si="1"/>
        <v>11.702</v>
      </c>
      <c r="Q14" s="36">
        <f t="shared" si="1"/>
        <v>11.63</v>
      </c>
      <c r="R14" s="36">
        <f t="shared" si="1"/>
        <v>11.558</v>
      </c>
      <c r="S14" s="36">
        <f t="shared" si="1"/>
        <v>11.484999999999999</v>
      </c>
      <c r="T14" s="36">
        <f t="shared" si="1"/>
        <v>11.413</v>
      </c>
      <c r="U14" s="36">
        <f t="shared" si="1"/>
        <v>11.34</v>
      </c>
      <c r="V14" s="36">
        <f t="shared" si="1"/>
        <v>11.268000000000001</v>
      </c>
      <c r="W14" s="36">
        <f t="shared" si="2"/>
        <v>11.195</v>
      </c>
      <c r="X14" s="36">
        <f t="shared" si="2"/>
        <v>11.122999999999999</v>
      </c>
      <c r="Y14" s="36">
        <f t="shared" si="2"/>
        <v>11.05</v>
      </c>
      <c r="Z14" s="36">
        <f t="shared" si="2"/>
        <v>10.978</v>
      </c>
      <c r="AA14" s="36">
        <f t="shared" si="2"/>
        <v>10.904999999999999</v>
      </c>
      <c r="AB14" s="36">
        <f t="shared" si="2"/>
        <v>10.833</v>
      </c>
      <c r="AC14" s="36">
        <f t="shared" si="2"/>
        <v>10.76</v>
      </c>
      <c r="AD14" s="36">
        <f t="shared" si="2"/>
        <v>10.688000000000001</v>
      </c>
      <c r="AE14" s="36">
        <f t="shared" si="2"/>
        <v>10.616</v>
      </c>
      <c r="AF14" s="36">
        <f t="shared" si="2"/>
        <v>10.542999999999999</v>
      </c>
      <c r="AG14" s="36">
        <f t="shared" si="2"/>
        <v>10.471</v>
      </c>
      <c r="AH14" s="36">
        <f t="shared" si="2"/>
        <v>10.398</v>
      </c>
      <c r="AI14" s="36">
        <f t="shared" si="2"/>
        <v>10.326000000000001</v>
      </c>
      <c r="AJ14" s="36">
        <f t="shared" si="2"/>
        <v>10.253</v>
      </c>
      <c r="AK14" s="36">
        <f t="shared" si="2"/>
        <v>10.180999999999999</v>
      </c>
      <c r="AL14" s="36">
        <f t="shared" si="2"/>
        <v>10.108000000000001</v>
      </c>
      <c r="AM14" s="36">
        <f t="shared" si="3"/>
        <v>10.036</v>
      </c>
      <c r="AN14" s="36">
        <f t="shared" si="3"/>
        <v>9.9629999999999992</v>
      </c>
      <c r="AO14" s="36">
        <f t="shared" si="3"/>
        <v>9.891</v>
      </c>
      <c r="AP14" s="36">
        <f t="shared" si="3"/>
        <v>9.8179999999999996</v>
      </c>
      <c r="AQ14" s="36">
        <f t="shared" si="3"/>
        <v>9.7460000000000004</v>
      </c>
      <c r="AR14" s="36">
        <f t="shared" si="3"/>
        <v>9.6739999999999995</v>
      </c>
      <c r="AS14" s="36">
        <f t="shared" si="3"/>
        <v>9.6010000000000009</v>
      </c>
      <c r="AT14" s="46"/>
      <c r="AU14" s="36">
        <f t="shared" si="4"/>
        <v>11.484999999999999</v>
      </c>
      <c r="AV14" s="24">
        <v>11</v>
      </c>
      <c r="AW14" s="123"/>
      <c r="AX14" s="133"/>
    </row>
    <row r="15" spans="1:50">
      <c r="B15" s="123"/>
      <c r="C15" s="24">
        <v>12</v>
      </c>
      <c r="D15" s="18">
        <v>13.698</v>
      </c>
      <c r="E15" s="19">
        <v>12.5</v>
      </c>
      <c r="F15" s="36">
        <f t="shared" si="5"/>
        <v>12.430999999999999</v>
      </c>
      <c r="G15" s="36">
        <f t="shared" si="1"/>
        <v>12.363</v>
      </c>
      <c r="H15" s="36">
        <f t="shared" si="1"/>
        <v>12.294</v>
      </c>
      <c r="I15" s="36">
        <f t="shared" si="1"/>
        <v>12.226000000000001</v>
      </c>
      <c r="J15" s="36">
        <f t="shared" si="1"/>
        <v>12.157</v>
      </c>
      <c r="K15" s="36">
        <f t="shared" si="1"/>
        <v>12.089</v>
      </c>
      <c r="L15" s="36">
        <f t="shared" si="1"/>
        <v>12.02</v>
      </c>
      <c r="M15" s="36">
        <f t="shared" si="1"/>
        <v>11.952</v>
      </c>
      <c r="N15" s="36">
        <f t="shared" si="1"/>
        <v>11.882999999999999</v>
      </c>
      <c r="O15" s="36">
        <f t="shared" si="1"/>
        <v>11.815</v>
      </c>
      <c r="P15" s="36">
        <f t="shared" si="1"/>
        <v>11.746</v>
      </c>
      <c r="Q15" s="36">
        <f t="shared" si="1"/>
        <v>11.678000000000001</v>
      </c>
      <c r="R15" s="36">
        <f t="shared" si="1"/>
        <v>11.609</v>
      </c>
      <c r="S15" s="36">
        <f t="shared" si="1"/>
        <v>11.541</v>
      </c>
      <c r="T15" s="36">
        <f t="shared" si="1"/>
        <v>11.472</v>
      </c>
      <c r="U15" s="36">
        <f t="shared" si="1"/>
        <v>11.404</v>
      </c>
      <c r="V15" s="36">
        <f t="shared" si="1"/>
        <v>11.335000000000001</v>
      </c>
      <c r="W15" s="36">
        <f t="shared" si="2"/>
        <v>11.266999999999999</v>
      </c>
      <c r="X15" s="36">
        <f t="shared" si="2"/>
        <v>11.198</v>
      </c>
      <c r="Y15" s="36">
        <f t="shared" si="2"/>
        <v>11.13</v>
      </c>
      <c r="Z15" s="36">
        <f t="shared" si="2"/>
        <v>11.061</v>
      </c>
      <c r="AA15" s="36">
        <f t="shared" si="2"/>
        <v>10.993</v>
      </c>
      <c r="AB15" s="36">
        <f t="shared" si="2"/>
        <v>10.923999999999999</v>
      </c>
      <c r="AC15" s="36">
        <f t="shared" si="2"/>
        <v>10.856</v>
      </c>
      <c r="AD15" s="36">
        <f t="shared" si="2"/>
        <v>10.787000000000001</v>
      </c>
      <c r="AE15" s="36">
        <f t="shared" si="2"/>
        <v>10.718999999999999</v>
      </c>
      <c r="AF15" s="36">
        <f t="shared" si="2"/>
        <v>10.65</v>
      </c>
      <c r="AG15" s="36">
        <f t="shared" si="2"/>
        <v>10.582000000000001</v>
      </c>
      <c r="AH15" s="36">
        <f t="shared" si="2"/>
        <v>10.513</v>
      </c>
      <c r="AI15" s="36">
        <f t="shared" si="2"/>
        <v>10.445</v>
      </c>
      <c r="AJ15" s="36">
        <f t="shared" si="2"/>
        <v>10.375999999999999</v>
      </c>
      <c r="AK15" s="36">
        <f t="shared" si="2"/>
        <v>10.308</v>
      </c>
      <c r="AL15" s="36">
        <f t="shared" si="2"/>
        <v>10.239000000000001</v>
      </c>
      <c r="AM15" s="36">
        <f t="shared" si="3"/>
        <v>10.170999999999999</v>
      </c>
      <c r="AN15" s="36">
        <f t="shared" si="3"/>
        <v>10.102</v>
      </c>
      <c r="AO15" s="36">
        <f t="shared" si="3"/>
        <v>10.034000000000001</v>
      </c>
      <c r="AP15" s="36">
        <f t="shared" si="3"/>
        <v>9.9649999999999999</v>
      </c>
      <c r="AQ15" s="36">
        <f t="shared" si="3"/>
        <v>9.8970000000000002</v>
      </c>
      <c r="AR15" s="36">
        <f t="shared" si="3"/>
        <v>9.8279999999999994</v>
      </c>
      <c r="AS15" s="36">
        <f t="shared" si="3"/>
        <v>9.76</v>
      </c>
      <c r="AT15" s="46"/>
      <c r="AU15" s="36">
        <f t="shared" si="4"/>
        <v>11.541</v>
      </c>
      <c r="AV15" s="24">
        <v>12</v>
      </c>
      <c r="AW15" s="123"/>
      <c r="AX15" s="133"/>
    </row>
    <row r="16" spans="1:50">
      <c r="B16" s="123"/>
      <c r="C16" s="24">
        <v>13</v>
      </c>
      <c r="D16" s="18">
        <v>13.333</v>
      </c>
      <c r="E16" s="19">
        <v>12.5</v>
      </c>
      <c r="F16" s="36">
        <f t="shared" si="5"/>
        <v>12.433</v>
      </c>
      <c r="G16" s="36">
        <f t="shared" si="1"/>
        <v>12.366</v>
      </c>
      <c r="H16" s="36">
        <f t="shared" si="1"/>
        <v>12.3</v>
      </c>
      <c r="I16" s="36">
        <f t="shared" si="1"/>
        <v>12.233000000000001</v>
      </c>
      <c r="J16" s="36">
        <f t="shared" si="1"/>
        <v>12.166</v>
      </c>
      <c r="K16" s="36">
        <f t="shared" si="1"/>
        <v>12.1</v>
      </c>
      <c r="L16" s="36">
        <f t="shared" si="1"/>
        <v>12.032999999999999</v>
      </c>
      <c r="M16" s="36">
        <f t="shared" si="1"/>
        <v>11.965999999999999</v>
      </c>
      <c r="N16" s="36">
        <f t="shared" si="1"/>
        <v>11.9</v>
      </c>
      <c r="O16" s="36">
        <f t="shared" si="1"/>
        <v>11.833</v>
      </c>
      <c r="P16" s="36">
        <f t="shared" si="1"/>
        <v>11.766</v>
      </c>
      <c r="Q16" s="36">
        <f t="shared" si="1"/>
        <v>11.7</v>
      </c>
      <c r="R16" s="36">
        <f t="shared" si="1"/>
        <v>11.632999999999999</v>
      </c>
      <c r="S16" s="36">
        <f t="shared" si="1"/>
        <v>11.566000000000001</v>
      </c>
      <c r="T16" s="36">
        <f t="shared" si="1"/>
        <v>11.5</v>
      </c>
      <c r="U16" s="36">
        <f t="shared" si="1"/>
        <v>11.433</v>
      </c>
      <c r="V16" s="36">
        <f t="shared" si="1"/>
        <v>11.366</v>
      </c>
      <c r="W16" s="36">
        <f t="shared" si="2"/>
        <v>11.3</v>
      </c>
      <c r="X16" s="36">
        <f t="shared" si="2"/>
        <v>11.233000000000001</v>
      </c>
      <c r="Y16" s="36">
        <f t="shared" si="2"/>
        <v>11.166</v>
      </c>
      <c r="Z16" s="36">
        <f t="shared" si="2"/>
        <v>11.1</v>
      </c>
      <c r="AA16" s="36">
        <f t="shared" si="2"/>
        <v>11.032999999999999</v>
      </c>
      <c r="AB16" s="36">
        <f t="shared" si="2"/>
        <v>10.965999999999999</v>
      </c>
      <c r="AC16" s="36">
        <f t="shared" si="2"/>
        <v>10.9</v>
      </c>
      <c r="AD16" s="36">
        <f t="shared" si="2"/>
        <v>10.833</v>
      </c>
      <c r="AE16" s="36">
        <f t="shared" si="2"/>
        <v>10.766</v>
      </c>
      <c r="AF16" s="36">
        <f t="shared" si="2"/>
        <v>10.7</v>
      </c>
      <c r="AG16" s="36">
        <f t="shared" si="2"/>
        <v>10.632999999999999</v>
      </c>
      <c r="AH16" s="36">
        <f t="shared" si="2"/>
        <v>10.566000000000001</v>
      </c>
      <c r="AI16" s="36">
        <f t="shared" si="2"/>
        <v>10.5</v>
      </c>
      <c r="AJ16" s="36">
        <f t="shared" si="2"/>
        <v>10.433</v>
      </c>
      <c r="AK16" s="36">
        <f t="shared" si="2"/>
        <v>10.366</v>
      </c>
      <c r="AL16" s="36">
        <f t="shared" si="2"/>
        <v>10.3</v>
      </c>
      <c r="AM16" s="36">
        <f t="shared" si="3"/>
        <v>10.233000000000001</v>
      </c>
      <c r="AN16" s="36">
        <f t="shared" si="3"/>
        <v>10.166</v>
      </c>
      <c r="AO16" s="36">
        <f t="shared" si="3"/>
        <v>10.1</v>
      </c>
      <c r="AP16" s="36">
        <f t="shared" si="3"/>
        <v>10.032999999999999</v>
      </c>
      <c r="AQ16" s="36">
        <f t="shared" si="3"/>
        <v>9.9659999999999993</v>
      </c>
      <c r="AR16" s="36">
        <f t="shared" si="3"/>
        <v>9.9</v>
      </c>
      <c r="AS16" s="36">
        <f t="shared" si="3"/>
        <v>9.8330000000000002</v>
      </c>
      <c r="AT16" s="46"/>
      <c r="AU16" s="36">
        <f t="shared" si="4"/>
        <v>11.566000000000001</v>
      </c>
      <c r="AV16" s="24">
        <v>13</v>
      </c>
      <c r="AW16" s="123"/>
      <c r="AX16" s="133"/>
    </row>
    <row r="17" spans="2:50">
      <c r="B17" s="123"/>
      <c r="C17" s="24">
        <v>14</v>
      </c>
      <c r="D17" s="18">
        <v>13.333</v>
      </c>
      <c r="E17" s="19">
        <v>12.5</v>
      </c>
      <c r="F17" s="36">
        <f t="shared" si="5"/>
        <v>12.433</v>
      </c>
      <c r="G17" s="36">
        <f t="shared" si="1"/>
        <v>12.366</v>
      </c>
      <c r="H17" s="36">
        <f t="shared" si="1"/>
        <v>12.3</v>
      </c>
      <c r="I17" s="36">
        <f t="shared" si="1"/>
        <v>12.233000000000001</v>
      </c>
      <c r="J17" s="36">
        <f t="shared" si="1"/>
        <v>12.166</v>
      </c>
      <c r="K17" s="36">
        <f t="shared" si="1"/>
        <v>12.1</v>
      </c>
      <c r="L17" s="36">
        <f t="shared" si="1"/>
        <v>12.032999999999999</v>
      </c>
      <c r="M17" s="36">
        <f t="shared" si="1"/>
        <v>11.965999999999999</v>
      </c>
      <c r="N17" s="36">
        <f t="shared" si="1"/>
        <v>11.9</v>
      </c>
      <c r="O17" s="36">
        <f t="shared" si="1"/>
        <v>11.833</v>
      </c>
      <c r="P17" s="36">
        <f t="shared" si="1"/>
        <v>11.766</v>
      </c>
      <c r="Q17" s="36">
        <f t="shared" si="1"/>
        <v>11.7</v>
      </c>
      <c r="R17" s="36">
        <f t="shared" si="1"/>
        <v>11.632999999999999</v>
      </c>
      <c r="S17" s="36">
        <f t="shared" si="1"/>
        <v>11.566000000000001</v>
      </c>
      <c r="T17" s="36">
        <f t="shared" si="1"/>
        <v>11.5</v>
      </c>
      <c r="U17" s="36">
        <f t="shared" si="1"/>
        <v>11.433</v>
      </c>
      <c r="V17" s="36">
        <f t="shared" si="1"/>
        <v>11.366</v>
      </c>
      <c r="W17" s="36">
        <f t="shared" si="2"/>
        <v>11.3</v>
      </c>
      <c r="X17" s="36">
        <f t="shared" si="2"/>
        <v>11.233000000000001</v>
      </c>
      <c r="Y17" s="36">
        <f t="shared" si="2"/>
        <v>11.166</v>
      </c>
      <c r="Z17" s="36">
        <f t="shared" si="2"/>
        <v>11.1</v>
      </c>
      <c r="AA17" s="36">
        <f t="shared" si="2"/>
        <v>11.032999999999999</v>
      </c>
      <c r="AB17" s="36">
        <f t="shared" si="2"/>
        <v>10.965999999999999</v>
      </c>
      <c r="AC17" s="36">
        <f t="shared" si="2"/>
        <v>10.9</v>
      </c>
      <c r="AD17" s="36">
        <f t="shared" si="2"/>
        <v>10.833</v>
      </c>
      <c r="AE17" s="36">
        <f t="shared" si="2"/>
        <v>10.766</v>
      </c>
      <c r="AF17" s="36">
        <f t="shared" si="2"/>
        <v>10.7</v>
      </c>
      <c r="AG17" s="36">
        <f t="shared" si="2"/>
        <v>10.632999999999999</v>
      </c>
      <c r="AH17" s="36">
        <f t="shared" si="2"/>
        <v>10.566000000000001</v>
      </c>
      <c r="AI17" s="36">
        <f t="shared" si="2"/>
        <v>10.5</v>
      </c>
      <c r="AJ17" s="36">
        <f t="shared" si="2"/>
        <v>10.433</v>
      </c>
      <c r="AK17" s="36">
        <f t="shared" si="2"/>
        <v>10.366</v>
      </c>
      <c r="AL17" s="36">
        <f t="shared" si="2"/>
        <v>10.3</v>
      </c>
      <c r="AM17" s="36">
        <f t="shared" si="3"/>
        <v>10.233000000000001</v>
      </c>
      <c r="AN17" s="36">
        <f t="shared" si="3"/>
        <v>10.166</v>
      </c>
      <c r="AO17" s="36">
        <f t="shared" si="3"/>
        <v>10.1</v>
      </c>
      <c r="AP17" s="36">
        <f t="shared" si="3"/>
        <v>10.032999999999999</v>
      </c>
      <c r="AQ17" s="36">
        <f t="shared" si="3"/>
        <v>9.9659999999999993</v>
      </c>
      <c r="AR17" s="36">
        <f t="shared" si="3"/>
        <v>9.9</v>
      </c>
      <c r="AS17" s="36">
        <f t="shared" si="3"/>
        <v>9.8330000000000002</v>
      </c>
      <c r="AT17" s="46"/>
      <c r="AU17" s="36">
        <f t="shared" si="4"/>
        <v>11.566000000000001</v>
      </c>
      <c r="AV17" s="24">
        <v>14</v>
      </c>
      <c r="AW17" s="123"/>
      <c r="AX17" s="133"/>
    </row>
    <row r="18" spans="2:50">
      <c r="B18" s="123"/>
      <c r="C18" s="24">
        <v>15</v>
      </c>
      <c r="D18" s="18">
        <v>13.698</v>
      </c>
      <c r="E18" s="19">
        <v>12.5</v>
      </c>
      <c r="F18" s="36">
        <f t="shared" si="5"/>
        <v>12.430999999999999</v>
      </c>
      <c r="G18" s="36">
        <f t="shared" si="1"/>
        <v>12.363</v>
      </c>
      <c r="H18" s="36">
        <f t="shared" si="1"/>
        <v>12.294</v>
      </c>
      <c r="I18" s="36">
        <f t="shared" si="1"/>
        <v>12.226000000000001</v>
      </c>
      <c r="J18" s="36">
        <f t="shared" si="1"/>
        <v>12.157</v>
      </c>
      <c r="K18" s="36">
        <f t="shared" si="1"/>
        <v>12.089</v>
      </c>
      <c r="L18" s="36">
        <f t="shared" si="1"/>
        <v>12.02</v>
      </c>
      <c r="M18" s="36">
        <f t="shared" si="1"/>
        <v>11.952</v>
      </c>
      <c r="N18" s="36">
        <f t="shared" si="1"/>
        <v>11.882999999999999</v>
      </c>
      <c r="O18" s="36">
        <f t="shared" si="1"/>
        <v>11.815</v>
      </c>
      <c r="P18" s="36">
        <f t="shared" si="1"/>
        <v>11.746</v>
      </c>
      <c r="Q18" s="36">
        <f t="shared" si="1"/>
        <v>11.678000000000001</v>
      </c>
      <c r="R18" s="36">
        <f t="shared" si="1"/>
        <v>11.609</v>
      </c>
      <c r="S18" s="36">
        <f t="shared" si="1"/>
        <v>11.541</v>
      </c>
      <c r="T18" s="36">
        <f t="shared" si="1"/>
        <v>11.472</v>
      </c>
      <c r="U18" s="36">
        <f t="shared" si="1"/>
        <v>11.404</v>
      </c>
      <c r="V18" s="36">
        <f t="shared" ref="V18:AK33" si="6">ROUNDDOWN($E18-($E$2-V$2)*$D18,3)</f>
        <v>11.335000000000001</v>
      </c>
      <c r="W18" s="36">
        <f t="shared" si="2"/>
        <v>11.266999999999999</v>
      </c>
      <c r="X18" s="36">
        <f t="shared" si="2"/>
        <v>11.198</v>
      </c>
      <c r="Y18" s="36">
        <f t="shared" si="2"/>
        <v>11.13</v>
      </c>
      <c r="Z18" s="36">
        <f t="shared" si="2"/>
        <v>11.061</v>
      </c>
      <c r="AA18" s="36">
        <f t="shared" si="2"/>
        <v>10.993</v>
      </c>
      <c r="AB18" s="36">
        <f t="shared" si="2"/>
        <v>10.923999999999999</v>
      </c>
      <c r="AC18" s="36">
        <f t="shared" si="2"/>
        <v>10.856</v>
      </c>
      <c r="AD18" s="36">
        <f t="shared" si="2"/>
        <v>10.787000000000001</v>
      </c>
      <c r="AE18" s="36">
        <f t="shared" si="2"/>
        <v>10.718999999999999</v>
      </c>
      <c r="AF18" s="36">
        <f t="shared" si="2"/>
        <v>10.65</v>
      </c>
      <c r="AG18" s="36">
        <f t="shared" si="2"/>
        <v>10.582000000000001</v>
      </c>
      <c r="AH18" s="36">
        <f t="shared" si="2"/>
        <v>10.513</v>
      </c>
      <c r="AI18" s="36">
        <f t="shared" si="2"/>
        <v>10.445</v>
      </c>
      <c r="AJ18" s="36">
        <f t="shared" si="2"/>
        <v>10.375999999999999</v>
      </c>
      <c r="AK18" s="36">
        <f t="shared" si="2"/>
        <v>10.308</v>
      </c>
      <c r="AL18" s="36">
        <f t="shared" ref="AL18:AS33" si="7">ROUNDDOWN($E18-($E$2-AL$2)*$D18,3)</f>
        <v>10.239000000000001</v>
      </c>
      <c r="AM18" s="36">
        <f t="shared" si="3"/>
        <v>10.170999999999999</v>
      </c>
      <c r="AN18" s="36">
        <f t="shared" si="3"/>
        <v>10.102</v>
      </c>
      <c r="AO18" s="36">
        <f t="shared" si="3"/>
        <v>10.034000000000001</v>
      </c>
      <c r="AP18" s="36">
        <f t="shared" si="3"/>
        <v>9.9649999999999999</v>
      </c>
      <c r="AQ18" s="36">
        <f t="shared" si="3"/>
        <v>9.8970000000000002</v>
      </c>
      <c r="AR18" s="36">
        <f t="shared" si="3"/>
        <v>9.8279999999999994</v>
      </c>
      <c r="AS18" s="36">
        <f t="shared" si="3"/>
        <v>9.76</v>
      </c>
      <c r="AT18" s="46"/>
      <c r="AU18" s="36">
        <f t="shared" si="4"/>
        <v>11.541</v>
      </c>
      <c r="AV18" s="24">
        <v>15</v>
      </c>
      <c r="AW18" s="123"/>
      <c r="AX18" s="133"/>
    </row>
    <row r="19" spans="2:50">
      <c r="B19" s="123"/>
      <c r="C19" s="24">
        <v>16</v>
      </c>
      <c r="D19" s="18">
        <v>14.492000000000001</v>
      </c>
      <c r="E19" s="19">
        <v>12.5</v>
      </c>
      <c r="F19" s="36">
        <f t="shared" si="5"/>
        <v>12.427</v>
      </c>
      <c r="G19" s="36">
        <f t="shared" si="5"/>
        <v>12.355</v>
      </c>
      <c r="H19" s="36">
        <f t="shared" si="5"/>
        <v>12.282</v>
      </c>
      <c r="I19" s="36">
        <f t="shared" si="5"/>
        <v>12.21</v>
      </c>
      <c r="J19" s="36">
        <f t="shared" si="5"/>
        <v>12.137</v>
      </c>
      <c r="K19" s="36">
        <f t="shared" si="5"/>
        <v>12.065</v>
      </c>
      <c r="L19" s="36">
        <f t="shared" si="5"/>
        <v>11.992000000000001</v>
      </c>
      <c r="M19" s="36">
        <f t="shared" si="5"/>
        <v>11.92</v>
      </c>
      <c r="N19" s="36">
        <f t="shared" si="5"/>
        <v>11.847</v>
      </c>
      <c r="O19" s="36">
        <f t="shared" si="5"/>
        <v>11.775</v>
      </c>
      <c r="P19" s="36">
        <f t="shared" si="5"/>
        <v>11.702</v>
      </c>
      <c r="Q19" s="36">
        <f t="shared" si="5"/>
        <v>11.63</v>
      </c>
      <c r="R19" s="36">
        <f t="shared" si="5"/>
        <v>11.558</v>
      </c>
      <c r="S19" s="36">
        <f t="shared" si="5"/>
        <v>11.484999999999999</v>
      </c>
      <c r="T19" s="36">
        <f t="shared" si="5"/>
        <v>11.413</v>
      </c>
      <c r="U19" s="36">
        <f t="shared" si="5"/>
        <v>11.34</v>
      </c>
      <c r="V19" s="36">
        <f t="shared" si="6"/>
        <v>11.268000000000001</v>
      </c>
      <c r="W19" s="36">
        <f t="shared" si="6"/>
        <v>11.195</v>
      </c>
      <c r="X19" s="36">
        <f t="shared" si="6"/>
        <v>11.122999999999999</v>
      </c>
      <c r="Y19" s="36">
        <f t="shared" si="6"/>
        <v>11.05</v>
      </c>
      <c r="Z19" s="36">
        <f t="shared" si="6"/>
        <v>10.978</v>
      </c>
      <c r="AA19" s="36">
        <f t="shared" si="6"/>
        <v>10.904999999999999</v>
      </c>
      <c r="AB19" s="36">
        <f t="shared" si="6"/>
        <v>10.833</v>
      </c>
      <c r="AC19" s="36">
        <f t="shared" si="6"/>
        <v>10.76</v>
      </c>
      <c r="AD19" s="36">
        <f t="shared" si="6"/>
        <v>10.688000000000001</v>
      </c>
      <c r="AE19" s="36">
        <f t="shared" si="6"/>
        <v>10.616</v>
      </c>
      <c r="AF19" s="36">
        <f t="shared" si="6"/>
        <v>10.542999999999999</v>
      </c>
      <c r="AG19" s="36">
        <f t="shared" si="6"/>
        <v>10.471</v>
      </c>
      <c r="AH19" s="36">
        <f t="shared" si="6"/>
        <v>10.398</v>
      </c>
      <c r="AI19" s="36">
        <f t="shared" si="6"/>
        <v>10.326000000000001</v>
      </c>
      <c r="AJ19" s="36">
        <f t="shared" si="6"/>
        <v>10.253</v>
      </c>
      <c r="AK19" s="36">
        <f t="shared" si="6"/>
        <v>10.180999999999999</v>
      </c>
      <c r="AL19" s="36">
        <f t="shared" si="7"/>
        <v>10.108000000000001</v>
      </c>
      <c r="AM19" s="36">
        <f t="shared" si="7"/>
        <v>10.036</v>
      </c>
      <c r="AN19" s="36">
        <f t="shared" si="7"/>
        <v>9.9629999999999992</v>
      </c>
      <c r="AO19" s="36">
        <f t="shared" si="7"/>
        <v>9.891</v>
      </c>
      <c r="AP19" s="36">
        <f t="shared" si="7"/>
        <v>9.8179999999999996</v>
      </c>
      <c r="AQ19" s="36">
        <f t="shared" si="7"/>
        <v>9.7460000000000004</v>
      </c>
      <c r="AR19" s="36">
        <f t="shared" si="7"/>
        <v>9.6739999999999995</v>
      </c>
      <c r="AS19" s="36">
        <f t="shared" si="7"/>
        <v>9.6010000000000009</v>
      </c>
      <c r="AT19" s="46"/>
      <c r="AU19" s="36">
        <f t="shared" si="4"/>
        <v>11.484999999999999</v>
      </c>
      <c r="AV19" s="24">
        <v>16</v>
      </c>
      <c r="AW19" s="123"/>
      <c r="AX19" s="133"/>
    </row>
    <row r="20" spans="2:50">
      <c r="B20" s="123"/>
      <c r="C20" s="24">
        <v>17</v>
      </c>
      <c r="D20" s="18">
        <v>15.872999999999999</v>
      </c>
      <c r="E20" s="19">
        <v>13</v>
      </c>
      <c r="F20" s="36">
        <f t="shared" ref="F20:U35" si="8">ROUNDDOWN($E20-($E$2-F$2)*$D20,3)</f>
        <v>12.92</v>
      </c>
      <c r="G20" s="36">
        <f t="shared" si="8"/>
        <v>12.840999999999999</v>
      </c>
      <c r="H20" s="36">
        <f t="shared" si="8"/>
        <v>12.760999999999999</v>
      </c>
      <c r="I20" s="36">
        <f t="shared" si="8"/>
        <v>12.682</v>
      </c>
      <c r="J20" s="36">
        <f t="shared" si="8"/>
        <v>12.603</v>
      </c>
      <c r="K20" s="36">
        <f t="shared" si="8"/>
        <v>12.523</v>
      </c>
      <c r="L20" s="36">
        <f t="shared" si="8"/>
        <v>12.444000000000001</v>
      </c>
      <c r="M20" s="36">
        <f t="shared" si="8"/>
        <v>12.365</v>
      </c>
      <c r="N20" s="36">
        <f t="shared" si="8"/>
        <v>12.285</v>
      </c>
      <c r="O20" s="36">
        <f t="shared" si="8"/>
        <v>12.206</v>
      </c>
      <c r="P20" s="36">
        <f t="shared" si="8"/>
        <v>12.125999999999999</v>
      </c>
      <c r="Q20" s="36">
        <f t="shared" si="8"/>
        <v>12.047000000000001</v>
      </c>
      <c r="R20" s="36">
        <f t="shared" si="8"/>
        <v>11.968</v>
      </c>
      <c r="S20" s="36">
        <f t="shared" si="8"/>
        <v>11.888</v>
      </c>
      <c r="T20" s="36">
        <f t="shared" si="8"/>
        <v>11.808999999999999</v>
      </c>
      <c r="U20" s="36">
        <f t="shared" si="8"/>
        <v>11.73</v>
      </c>
      <c r="V20" s="36">
        <f t="shared" si="6"/>
        <v>11.65</v>
      </c>
      <c r="W20" s="36">
        <f t="shared" si="6"/>
        <v>11.571</v>
      </c>
      <c r="X20" s="36">
        <f t="shared" si="6"/>
        <v>11.492000000000001</v>
      </c>
      <c r="Y20" s="36">
        <f t="shared" si="6"/>
        <v>11.412000000000001</v>
      </c>
      <c r="Z20" s="36">
        <f t="shared" si="6"/>
        <v>11.333</v>
      </c>
      <c r="AA20" s="36">
        <f t="shared" si="6"/>
        <v>11.253</v>
      </c>
      <c r="AB20" s="36">
        <f t="shared" si="6"/>
        <v>11.173999999999999</v>
      </c>
      <c r="AC20" s="36">
        <f t="shared" si="6"/>
        <v>11.095000000000001</v>
      </c>
      <c r="AD20" s="36">
        <f t="shared" si="6"/>
        <v>11.015000000000001</v>
      </c>
      <c r="AE20" s="36">
        <f t="shared" si="6"/>
        <v>10.936</v>
      </c>
      <c r="AF20" s="36">
        <f t="shared" si="6"/>
        <v>10.856999999999999</v>
      </c>
      <c r="AG20" s="36">
        <f t="shared" si="6"/>
        <v>10.776999999999999</v>
      </c>
      <c r="AH20" s="36">
        <f t="shared" si="6"/>
        <v>10.698</v>
      </c>
      <c r="AI20" s="36">
        <f t="shared" si="6"/>
        <v>10.619</v>
      </c>
      <c r="AJ20" s="36">
        <f t="shared" si="6"/>
        <v>10.539</v>
      </c>
      <c r="AK20" s="36">
        <f t="shared" si="6"/>
        <v>10.46</v>
      </c>
      <c r="AL20" s="36">
        <f t="shared" si="7"/>
        <v>10.38</v>
      </c>
      <c r="AM20" s="36">
        <f t="shared" si="7"/>
        <v>10.301</v>
      </c>
      <c r="AN20" s="36">
        <f t="shared" si="7"/>
        <v>10.222</v>
      </c>
      <c r="AO20" s="36">
        <f t="shared" si="7"/>
        <v>10.141999999999999</v>
      </c>
      <c r="AP20" s="36">
        <f t="shared" si="7"/>
        <v>10.063000000000001</v>
      </c>
      <c r="AQ20" s="36">
        <f t="shared" si="7"/>
        <v>9.984</v>
      </c>
      <c r="AR20" s="36">
        <f t="shared" si="7"/>
        <v>9.9039999999999999</v>
      </c>
      <c r="AS20" s="36">
        <f t="shared" si="7"/>
        <v>9.8249999999999993</v>
      </c>
      <c r="AT20" s="46"/>
      <c r="AU20" s="36">
        <f t="shared" si="4"/>
        <v>11.888</v>
      </c>
      <c r="AV20" s="24">
        <v>17</v>
      </c>
      <c r="AW20" s="123"/>
      <c r="AX20" s="133"/>
    </row>
    <row r="21" spans="2:50">
      <c r="B21" s="123"/>
      <c r="C21" s="24">
        <v>18</v>
      </c>
      <c r="D21" s="18">
        <v>18.181000000000001</v>
      </c>
      <c r="E21" s="19">
        <v>16</v>
      </c>
      <c r="F21" s="36">
        <f t="shared" si="8"/>
        <v>15.909000000000001</v>
      </c>
      <c r="G21" s="36">
        <f t="shared" si="8"/>
        <v>15.818</v>
      </c>
      <c r="H21" s="36">
        <f t="shared" si="8"/>
        <v>15.727</v>
      </c>
      <c r="I21" s="36">
        <f t="shared" si="8"/>
        <v>15.635999999999999</v>
      </c>
      <c r="J21" s="36">
        <f t="shared" si="8"/>
        <v>15.545</v>
      </c>
      <c r="K21" s="36">
        <f t="shared" si="8"/>
        <v>15.454000000000001</v>
      </c>
      <c r="L21" s="36">
        <f t="shared" si="8"/>
        <v>15.363</v>
      </c>
      <c r="M21" s="36">
        <f t="shared" si="8"/>
        <v>15.272</v>
      </c>
      <c r="N21" s="36">
        <f t="shared" si="8"/>
        <v>15.180999999999999</v>
      </c>
      <c r="O21" s="36">
        <f t="shared" si="8"/>
        <v>15.09</v>
      </c>
      <c r="P21" s="36">
        <f t="shared" si="8"/>
        <v>15</v>
      </c>
      <c r="Q21" s="36">
        <f t="shared" si="8"/>
        <v>14.909000000000001</v>
      </c>
      <c r="R21" s="36">
        <f t="shared" si="8"/>
        <v>14.818</v>
      </c>
      <c r="S21" s="36">
        <f t="shared" si="8"/>
        <v>14.727</v>
      </c>
      <c r="T21" s="36">
        <f t="shared" si="8"/>
        <v>14.635999999999999</v>
      </c>
      <c r="U21" s="36">
        <f t="shared" si="8"/>
        <v>14.545</v>
      </c>
      <c r="V21" s="36">
        <f t="shared" si="6"/>
        <v>14.454000000000001</v>
      </c>
      <c r="W21" s="36">
        <f t="shared" si="6"/>
        <v>14.363</v>
      </c>
      <c r="X21" s="36">
        <f t="shared" si="6"/>
        <v>14.272</v>
      </c>
      <c r="Y21" s="36">
        <f t="shared" si="6"/>
        <v>14.180999999999999</v>
      </c>
      <c r="Z21" s="36">
        <f t="shared" si="6"/>
        <v>14.09</v>
      </c>
      <c r="AA21" s="36">
        <f t="shared" si="6"/>
        <v>14</v>
      </c>
      <c r="AB21" s="36">
        <f t="shared" si="6"/>
        <v>13.909000000000001</v>
      </c>
      <c r="AC21" s="36">
        <f t="shared" si="6"/>
        <v>13.818</v>
      </c>
      <c r="AD21" s="36">
        <f t="shared" si="6"/>
        <v>13.727</v>
      </c>
      <c r="AE21" s="36">
        <f t="shared" si="6"/>
        <v>13.635999999999999</v>
      </c>
      <c r="AF21" s="36">
        <f t="shared" si="6"/>
        <v>13.545</v>
      </c>
      <c r="AG21" s="36">
        <f t="shared" si="6"/>
        <v>13.454000000000001</v>
      </c>
      <c r="AH21" s="36">
        <f t="shared" si="6"/>
        <v>13.363</v>
      </c>
      <c r="AI21" s="36">
        <f t="shared" si="6"/>
        <v>13.272</v>
      </c>
      <c r="AJ21" s="36">
        <f t="shared" si="6"/>
        <v>13.180999999999999</v>
      </c>
      <c r="AK21" s="36">
        <f t="shared" si="6"/>
        <v>13.090999999999999</v>
      </c>
      <c r="AL21" s="36">
        <f t="shared" si="7"/>
        <v>13</v>
      </c>
      <c r="AM21" s="36">
        <f t="shared" si="7"/>
        <v>12.909000000000001</v>
      </c>
      <c r="AN21" s="36">
        <f t="shared" si="7"/>
        <v>12.818</v>
      </c>
      <c r="AO21" s="36">
        <f t="shared" si="7"/>
        <v>12.727</v>
      </c>
      <c r="AP21" s="36">
        <f t="shared" si="7"/>
        <v>12.635999999999999</v>
      </c>
      <c r="AQ21" s="36">
        <f t="shared" si="7"/>
        <v>12.545</v>
      </c>
      <c r="AR21" s="36">
        <f t="shared" si="7"/>
        <v>12.454000000000001</v>
      </c>
      <c r="AS21" s="36">
        <f t="shared" si="7"/>
        <v>12.363</v>
      </c>
      <c r="AT21" s="46"/>
      <c r="AU21" s="36">
        <f t="shared" si="4"/>
        <v>14.727</v>
      </c>
      <c r="AV21" s="24">
        <v>18</v>
      </c>
      <c r="AW21" s="123"/>
      <c r="AX21" s="133"/>
    </row>
    <row r="22" spans="2:50">
      <c r="B22" s="123"/>
      <c r="C22" s="24">
        <v>19</v>
      </c>
      <c r="D22" s="18">
        <v>22.222000000000001</v>
      </c>
      <c r="E22" s="19">
        <v>20</v>
      </c>
      <c r="F22" s="36">
        <f t="shared" si="8"/>
        <v>19.888000000000002</v>
      </c>
      <c r="G22" s="36">
        <f t="shared" si="8"/>
        <v>19.777000000000001</v>
      </c>
      <c r="H22" s="36">
        <f t="shared" si="8"/>
        <v>19.666</v>
      </c>
      <c r="I22" s="36">
        <f t="shared" si="8"/>
        <v>19.555</v>
      </c>
      <c r="J22" s="36">
        <f t="shared" si="8"/>
        <v>19.443999999999999</v>
      </c>
      <c r="K22" s="36">
        <f t="shared" si="8"/>
        <v>19.332999999999998</v>
      </c>
      <c r="L22" s="36">
        <f t="shared" si="8"/>
        <v>19.222000000000001</v>
      </c>
      <c r="M22" s="36">
        <f t="shared" si="8"/>
        <v>19.111000000000001</v>
      </c>
      <c r="N22" s="36">
        <f t="shared" si="8"/>
        <v>19</v>
      </c>
      <c r="O22" s="36">
        <f t="shared" si="8"/>
        <v>18.888000000000002</v>
      </c>
      <c r="P22" s="36">
        <f t="shared" si="8"/>
        <v>18.777000000000001</v>
      </c>
      <c r="Q22" s="36">
        <f t="shared" si="8"/>
        <v>18.666</v>
      </c>
      <c r="R22" s="36">
        <f t="shared" si="8"/>
        <v>18.555</v>
      </c>
      <c r="S22" s="36">
        <f t="shared" si="8"/>
        <v>18.443999999999999</v>
      </c>
      <c r="T22" s="36">
        <f t="shared" si="8"/>
        <v>18.332999999999998</v>
      </c>
      <c r="U22" s="36">
        <f t="shared" si="8"/>
        <v>18.222000000000001</v>
      </c>
      <c r="V22" s="36">
        <f t="shared" si="6"/>
        <v>18.111000000000001</v>
      </c>
      <c r="W22" s="36">
        <f t="shared" si="6"/>
        <v>18</v>
      </c>
      <c r="X22" s="36">
        <f t="shared" si="6"/>
        <v>17.888000000000002</v>
      </c>
      <c r="Y22" s="36">
        <f t="shared" si="6"/>
        <v>17.777000000000001</v>
      </c>
      <c r="Z22" s="36">
        <f t="shared" si="6"/>
        <v>17.666</v>
      </c>
      <c r="AA22" s="36">
        <f t="shared" si="6"/>
        <v>17.555</v>
      </c>
      <c r="AB22" s="36">
        <f t="shared" si="6"/>
        <v>17.443999999999999</v>
      </c>
      <c r="AC22" s="36">
        <f t="shared" si="6"/>
        <v>17.332999999999998</v>
      </c>
      <c r="AD22" s="36">
        <f t="shared" si="6"/>
        <v>17.222000000000001</v>
      </c>
      <c r="AE22" s="36">
        <f t="shared" si="6"/>
        <v>17.111000000000001</v>
      </c>
      <c r="AF22" s="36">
        <f t="shared" si="6"/>
        <v>17</v>
      </c>
      <c r="AG22" s="36">
        <f t="shared" si="6"/>
        <v>16.888000000000002</v>
      </c>
      <c r="AH22" s="36">
        <f t="shared" si="6"/>
        <v>16.777000000000001</v>
      </c>
      <c r="AI22" s="36">
        <f t="shared" si="6"/>
        <v>16.666</v>
      </c>
      <c r="AJ22" s="36">
        <f t="shared" si="6"/>
        <v>16.555</v>
      </c>
      <c r="AK22" s="36">
        <f t="shared" si="6"/>
        <v>16.443999999999999</v>
      </c>
      <c r="AL22" s="36">
        <f t="shared" si="7"/>
        <v>16.332999999999998</v>
      </c>
      <c r="AM22" s="36">
        <f t="shared" si="7"/>
        <v>16.222000000000001</v>
      </c>
      <c r="AN22" s="36">
        <f t="shared" si="7"/>
        <v>16.111000000000001</v>
      </c>
      <c r="AO22" s="36">
        <f t="shared" si="7"/>
        <v>16</v>
      </c>
      <c r="AP22" s="36">
        <f t="shared" si="7"/>
        <v>15.888</v>
      </c>
      <c r="AQ22" s="36">
        <f t="shared" si="7"/>
        <v>15.776999999999999</v>
      </c>
      <c r="AR22" s="36">
        <f t="shared" si="7"/>
        <v>15.666</v>
      </c>
      <c r="AS22" s="36">
        <f t="shared" si="7"/>
        <v>15.555</v>
      </c>
      <c r="AT22" s="46"/>
      <c r="AU22" s="36">
        <f t="shared" si="4"/>
        <v>18.443999999999999</v>
      </c>
      <c r="AV22" s="24">
        <v>19</v>
      </c>
      <c r="AW22" s="123"/>
      <c r="AX22" s="133"/>
    </row>
    <row r="23" spans="2:50">
      <c r="B23" s="123"/>
      <c r="C23" s="24">
        <v>20</v>
      </c>
      <c r="D23" s="18">
        <v>27.777000000000001</v>
      </c>
      <c r="E23" s="19">
        <v>24</v>
      </c>
      <c r="F23" s="36">
        <f t="shared" si="8"/>
        <v>23.861000000000001</v>
      </c>
      <c r="G23" s="36">
        <f t="shared" si="8"/>
        <v>23.722000000000001</v>
      </c>
      <c r="H23" s="36">
        <f t="shared" si="8"/>
        <v>23.582999999999998</v>
      </c>
      <c r="I23" s="36">
        <f t="shared" si="8"/>
        <v>23.443999999999999</v>
      </c>
      <c r="J23" s="36">
        <f t="shared" si="8"/>
        <v>23.305</v>
      </c>
      <c r="K23" s="36">
        <f t="shared" si="8"/>
        <v>23.166</v>
      </c>
      <c r="L23" s="36">
        <f t="shared" si="8"/>
        <v>23.027000000000001</v>
      </c>
      <c r="M23" s="36">
        <f t="shared" si="8"/>
        <v>22.888000000000002</v>
      </c>
      <c r="N23" s="36">
        <f t="shared" si="8"/>
        <v>22.75</v>
      </c>
      <c r="O23" s="36">
        <f t="shared" si="8"/>
        <v>22.611000000000001</v>
      </c>
      <c r="P23" s="36">
        <f t="shared" si="8"/>
        <v>22.472000000000001</v>
      </c>
      <c r="Q23" s="36">
        <f t="shared" si="8"/>
        <v>22.332999999999998</v>
      </c>
      <c r="R23" s="36">
        <f t="shared" si="8"/>
        <v>22.193999999999999</v>
      </c>
      <c r="S23" s="36">
        <f t="shared" si="8"/>
        <v>22.055</v>
      </c>
      <c r="T23" s="36">
        <f t="shared" si="8"/>
        <v>21.916</v>
      </c>
      <c r="U23" s="36">
        <f t="shared" si="8"/>
        <v>21.777000000000001</v>
      </c>
      <c r="V23" s="36">
        <f t="shared" si="6"/>
        <v>21.638000000000002</v>
      </c>
      <c r="W23" s="36">
        <f t="shared" si="6"/>
        <v>21.5</v>
      </c>
      <c r="X23" s="36">
        <f t="shared" si="6"/>
        <v>21.361000000000001</v>
      </c>
      <c r="Y23" s="36">
        <f t="shared" si="6"/>
        <v>21.222000000000001</v>
      </c>
      <c r="Z23" s="36">
        <f t="shared" si="6"/>
        <v>21.082999999999998</v>
      </c>
      <c r="AA23" s="36">
        <f t="shared" si="6"/>
        <v>20.943999999999999</v>
      </c>
      <c r="AB23" s="36">
        <f t="shared" si="6"/>
        <v>20.805</v>
      </c>
      <c r="AC23" s="36">
        <f t="shared" si="6"/>
        <v>20.666</v>
      </c>
      <c r="AD23" s="36">
        <f t="shared" si="6"/>
        <v>20.527000000000001</v>
      </c>
      <c r="AE23" s="36">
        <f t="shared" si="6"/>
        <v>20.388000000000002</v>
      </c>
      <c r="AF23" s="36">
        <f t="shared" si="6"/>
        <v>20.25</v>
      </c>
      <c r="AG23" s="36">
        <f t="shared" si="6"/>
        <v>20.111000000000001</v>
      </c>
      <c r="AH23" s="36">
        <f t="shared" si="6"/>
        <v>19.972000000000001</v>
      </c>
      <c r="AI23" s="36">
        <f t="shared" si="6"/>
        <v>19.832999999999998</v>
      </c>
      <c r="AJ23" s="36">
        <f t="shared" si="6"/>
        <v>19.693999999999999</v>
      </c>
      <c r="AK23" s="36">
        <f t="shared" si="6"/>
        <v>19.555</v>
      </c>
      <c r="AL23" s="36">
        <f t="shared" si="7"/>
        <v>19.416</v>
      </c>
      <c r="AM23" s="36">
        <f t="shared" si="7"/>
        <v>19.277000000000001</v>
      </c>
      <c r="AN23" s="36">
        <f t="shared" si="7"/>
        <v>19.138999999999999</v>
      </c>
      <c r="AO23" s="36">
        <f t="shared" si="7"/>
        <v>19</v>
      </c>
      <c r="AP23" s="36">
        <f t="shared" si="7"/>
        <v>18.861000000000001</v>
      </c>
      <c r="AQ23" s="36">
        <f t="shared" si="7"/>
        <v>18.722000000000001</v>
      </c>
      <c r="AR23" s="36">
        <f t="shared" si="7"/>
        <v>18.582999999999998</v>
      </c>
      <c r="AS23" s="36">
        <f t="shared" si="7"/>
        <v>18.443999999999999</v>
      </c>
      <c r="AT23" s="46"/>
      <c r="AU23" s="36">
        <f t="shared" si="4"/>
        <v>22.055</v>
      </c>
      <c r="AV23" s="24">
        <v>20</v>
      </c>
      <c r="AW23" s="123"/>
      <c r="AX23" s="133"/>
    </row>
    <row r="24" spans="2:50">
      <c r="B24" s="123"/>
      <c r="C24" s="24">
        <v>21</v>
      </c>
      <c r="D24" s="18">
        <v>35.713999999999999</v>
      </c>
      <c r="E24" s="19">
        <v>32</v>
      </c>
      <c r="F24" s="36">
        <f t="shared" si="8"/>
        <v>31.821000000000002</v>
      </c>
      <c r="G24" s="36">
        <f t="shared" si="8"/>
        <v>31.641999999999999</v>
      </c>
      <c r="H24" s="36">
        <f t="shared" si="8"/>
        <v>31.463999999999999</v>
      </c>
      <c r="I24" s="36">
        <f t="shared" si="8"/>
        <v>31.285</v>
      </c>
      <c r="J24" s="36">
        <f t="shared" si="8"/>
        <v>31.106999999999999</v>
      </c>
      <c r="K24" s="36">
        <f t="shared" si="8"/>
        <v>30.928000000000001</v>
      </c>
      <c r="L24" s="36">
        <f t="shared" si="8"/>
        <v>30.75</v>
      </c>
      <c r="M24" s="36">
        <f t="shared" si="8"/>
        <v>30.571000000000002</v>
      </c>
      <c r="N24" s="36">
        <f t="shared" si="8"/>
        <v>30.391999999999999</v>
      </c>
      <c r="O24" s="36">
        <f t="shared" si="8"/>
        <v>30.213999999999999</v>
      </c>
      <c r="P24" s="36">
        <f t="shared" si="8"/>
        <v>30.035</v>
      </c>
      <c r="Q24" s="36">
        <f t="shared" si="8"/>
        <v>29.856999999999999</v>
      </c>
      <c r="R24" s="36">
        <f t="shared" si="8"/>
        <v>29.678000000000001</v>
      </c>
      <c r="S24" s="36">
        <f t="shared" si="8"/>
        <v>29.5</v>
      </c>
      <c r="T24" s="36">
        <f t="shared" si="8"/>
        <v>29.321000000000002</v>
      </c>
      <c r="U24" s="36">
        <f t="shared" si="8"/>
        <v>29.141999999999999</v>
      </c>
      <c r="V24" s="36">
        <f t="shared" si="6"/>
        <v>28.963999999999999</v>
      </c>
      <c r="W24" s="36">
        <f t="shared" si="6"/>
        <v>28.785</v>
      </c>
      <c r="X24" s="36">
        <f t="shared" si="6"/>
        <v>28.606999999999999</v>
      </c>
      <c r="Y24" s="36">
        <f t="shared" si="6"/>
        <v>28.428000000000001</v>
      </c>
      <c r="Z24" s="36">
        <f t="shared" si="6"/>
        <v>28.25</v>
      </c>
      <c r="AA24" s="36">
        <f t="shared" si="6"/>
        <v>28.071000000000002</v>
      </c>
      <c r="AB24" s="36">
        <f t="shared" si="6"/>
        <v>27.891999999999999</v>
      </c>
      <c r="AC24" s="36">
        <f t="shared" si="6"/>
        <v>27.713999999999999</v>
      </c>
      <c r="AD24" s="36">
        <f t="shared" si="6"/>
        <v>27.535</v>
      </c>
      <c r="AE24" s="36">
        <f t="shared" si="6"/>
        <v>27.356999999999999</v>
      </c>
      <c r="AF24" s="36">
        <f t="shared" si="6"/>
        <v>27.178000000000001</v>
      </c>
      <c r="AG24" s="36">
        <f t="shared" si="6"/>
        <v>27</v>
      </c>
      <c r="AH24" s="36">
        <f t="shared" si="6"/>
        <v>26.821000000000002</v>
      </c>
      <c r="AI24" s="36">
        <f t="shared" si="6"/>
        <v>26.641999999999999</v>
      </c>
      <c r="AJ24" s="36">
        <f t="shared" si="6"/>
        <v>26.463999999999999</v>
      </c>
      <c r="AK24" s="36">
        <f t="shared" si="6"/>
        <v>26.285</v>
      </c>
      <c r="AL24" s="36">
        <f t="shared" si="7"/>
        <v>26.106999999999999</v>
      </c>
      <c r="AM24" s="36">
        <f t="shared" si="7"/>
        <v>25.928000000000001</v>
      </c>
      <c r="AN24" s="36">
        <f t="shared" si="7"/>
        <v>25.75</v>
      </c>
      <c r="AO24" s="36">
        <f t="shared" si="7"/>
        <v>25.571000000000002</v>
      </c>
      <c r="AP24" s="36">
        <f t="shared" si="7"/>
        <v>25.391999999999999</v>
      </c>
      <c r="AQ24" s="36">
        <f t="shared" si="7"/>
        <v>25.213999999999999</v>
      </c>
      <c r="AR24" s="36">
        <f t="shared" si="7"/>
        <v>25.035</v>
      </c>
      <c r="AS24" s="36">
        <f t="shared" si="7"/>
        <v>24.856999999999999</v>
      </c>
      <c r="AT24" s="46"/>
      <c r="AU24" s="36">
        <f t="shared" si="4"/>
        <v>29.5</v>
      </c>
      <c r="AV24" s="24">
        <v>21</v>
      </c>
      <c r="AW24" s="123"/>
      <c r="AX24" s="133"/>
    </row>
    <row r="25" spans="2:50">
      <c r="B25" s="123"/>
      <c r="C25" s="24">
        <v>22</v>
      </c>
      <c r="D25" s="18">
        <v>47.619</v>
      </c>
      <c r="E25" s="19">
        <v>42</v>
      </c>
      <c r="F25" s="36">
        <f t="shared" si="8"/>
        <v>41.761000000000003</v>
      </c>
      <c r="G25" s="36">
        <f t="shared" si="8"/>
        <v>41.523000000000003</v>
      </c>
      <c r="H25" s="36">
        <f t="shared" si="8"/>
        <v>41.284999999999997</v>
      </c>
      <c r="I25" s="36">
        <f t="shared" si="8"/>
        <v>41.046999999999997</v>
      </c>
      <c r="J25" s="36">
        <f t="shared" si="8"/>
        <v>40.808999999999997</v>
      </c>
      <c r="K25" s="36">
        <f t="shared" si="8"/>
        <v>40.570999999999998</v>
      </c>
      <c r="L25" s="36">
        <f t="shared" si="8"/>
        <v>40.332999999999998</v>
      </c>
      <c r="M25" s="36">
        <f t="shared" si="8"/>
        <v>40.094999999999999</v>
      </c>
      <c r="N25" s="36">
        <f t="shared" si="8"/>
        <v>39.856999999999999</v>
      </c>
      <c r="O25" s="36">
        <f t="shared" si="8"/>
        <v>39.619</v>
      </c>
      <c r="P25" s="36">
        <f t="shared" si="8"/>
        <v>39.380000000000003</v>
      </c>
      <c r="Q25" s="36">
        <f t="shared" si="8"/>
        <v>39.142000000000003</v>
      </c>
      <c r="R25" s="36">
        <f t="shared" si="8"/>
        <v>38.904000000000003</v>
      </c>
      <c r="S25" s="36">
        <f t="shared" si="8"/>
        <v>38.665999999999997</v>
      </c>
      <c r="T25" s="36">
        <f t="shared" si="8"/>
        <v>38.427999999999997</v>
      </c>
      <c r="U25" s="36">
        <f t="shared" si="8"/>
        <v>38.19</v>
      </c>
      <c r="V25" s="36">
        <f t="shared" si="6"/>
        <v>37.951999999999998</v>
      </c>
      <c r="W25" s="36">
        <f t="shared" si="6"/>
        <v>37.713999999999999</v>
      </c>
      <c r="X25" s="36">
        <f t="shared" si="6"/>
        <v>37.475999999999999</v>
      </c>
      <c r="Y25" s="36">
        <f t="shared" si="6"/>
        <v>37.238</v>
      </c>
      <c r="Z25" s="36">
        <f t="shared" si="6"/>
        <v>37</v>
      </c>
      <c r="AA25" s="36">
        <f t="shared" si="6"/>
        <v>36.761000000000003</v>
      </c>
      <c r="AB25" s="36">
        <f t="shared" si="6"/>
        <v>36.523000000000003</v>
      </c>
      <c r="AC25" s="36">
        <f t="shared" si="6"/>
        <v>36.284999999999997</v>
      </c>
      <c r="AD25" s="36">
        <f t="shared" si="6"/>
        <v>36.046999999999997</v>
      </c>
      <c r="AE25" s="36">
        <f t="shared" si="6"/>
        <v>35.808999999999997</v>
      </c>
      <c r="AF25" s="36">
        <f t="shared" si="6"/>
        <v>35.570999999999998</v>
      </c>
      <c r="AG25" s="36">
        <f t="shared" si="6"/>
        <v>35.332999999999998</v>
      </c>
      <c r="AH25" s="36">
        <f t="shared" si="6"/>
        <v>35.094999999999999</v>
      </c>
      <c r="AI25" s="36">
        <f t="shared" si="6"/>
        <v>34.856999999999999</v>
      </c>
      <c r="AJ25" s="36">
        <f t="shared" si="6"/>
        <v>34.619</v>
      </c>
      <c r="AK25" s="36">
        <f t="shared" si="6"/>
        <v>34.380000000000003</v>
      </c>
      <c r="AL25" s="36">
        <f t="shared" si="7"/>
        <v>34.142000000000003</v>
      </c>
      <c r="AM25" s="36">
        <f t="shared" si="7"/>
        <v>33.904000000000003</v>
      </c>
      <c r="AN25" s="36">
        <f t="shared" si="7"/>
        <v>33.665999999999997</v>
      </c>
      <c r="AO25" s="36">
        <f t="shared" si="7"/>
        <v>33.427999999999997</v>
      </c>
      <c r="AP25" s="36">
        <f t="shared" si="7"/>
        <v>33.19</v>
      </c>
      <c r="AQ25" s="36">
        <f t="shared" si="7"/>
        <v>32.951999999999998</v>
      </c>
      <c r="AR25" s="36">
        <f t="shared" si="7"/>
        <v>32.713999999999999</v>
      </c>
      <c r="AS25" s="36">
        <f t="shared" si="7"/>
        <v>32.475999999999999</v>
      </c>
      <c r="AT25" s="46"/>
      <c r="AU25" s="36">
        <f t="shared" si="4"/>
        <v>38.665999999999997</v>
      </c>
      <c r="AV25" s="24">
        <v>22</v>
      </c>
      <c r="AW25" s="123"/>
      <c r="AX25" s="133"/>
    </row>
    <row r="26" spans="2:50">
      <c r="B26" s="123"/>
      <c r="C26" s="24">
        <v>23</v>
      </c>
      <c r="D26" s="18">
        <v>66.665999999999997</v>
      </c>
      <c r="E26" s="19">
        <v>48</v>
      </c>
      <c r="F26" s="36">
        <f t="shared" si="8"/>
        <v>47.665999999999997</v>
      </c>
      <c r="G26" s="36">
        <f t="shared" si="8"/>
        <v>47.332999999999998</v>
      </c>
      <c r="H26" s="36">
        <f t="shared" si="8"/>
        <v>47</v>
      </c>
      <c r="I26" s="36">
        <f t="shared" si="8"/>
        <v>46.665999999999997</v>
      </c>
      <c r="J26" s="36">
        <f t="shared" si="8"/>
        <v>46.332999999999998</v>
      </c>
      <c r="K26" s="36">
        <f t="shared" si="8"/>
        <v>46</v>
      </c>
      <c r="L26" s="36">
        <f t="shared" si="8"/>
        <v>45.665999999999997</v>
      </c>
      <c r="M26" s="36">
        <f t="shared" si="8"/>
        <v>45.332999999999998</v>
      </c>
      <c r="N26" s="36">
        <f t="shared" si="8"/>
        <v>45</v>
      </c>
      <c r="O26" s="36">
        <f t="shared" si="8"/>
        <v>44.665999999999997</v>
      </c>
      <c r="P26" s="36">
        <f t="shared" si="8"/>
        <v>44.332999999999998</v>
      </c>
      <c r="Q26" s="36">
        <f t="shared" si="8"/>
        <v>44</v>
      </c>
      <c r="R26" s="36">
        <f t="shared" si="8"/>
        <v>43.665999999999997</v>
      </c>
      <c r="S26" s="36">
        <f t="shared" si="8"/>
        <v>43.332999999999998</v>
      </c>
      <c r="T26" s="36">
        <f t="shared" si="8"/>
        <v>43</v>
      </c>
      <c r="U26" s="36">
        <f t="shared" si="8"/>
        <v>42.665999999999997</v>
      </c>
      <c r="V26" s="36">
        <f t="shared" si="6"/>
        <v>42.332999999999998</v>
      </c>
      <c r="W26" s="36">
        <f t="shared" si="6"/>
        <v>42</v>
      </c>
      <c r="X26" s="36">
        <f t="shared" si="6"/>
        <v>41.665999999999997</v>
      </c>
      <c r="Y26" s="36">
        <f t="shared" si="6"/>
        <v>41.332999999999998</v>
      </c>
      <c r="Z26" s="36">
        <f t="shared" si="6"/>
        <v>41</v>
      </c>
      <c r="AA26" s="36">
        <f t="shared" si="6"/>
        <v>40.665999999999997</v>
      </c>
      <c r="AB26" s="36">
        <f t="shared" si="6"/>
        <v>40.332999999999998</v>
      </c>
      <c r="AC26" s="36">
        <f t="shared" si="6"/>
        <v>40</v>
      </c>
      <c r="AD26" s="36">
        <f t="shared" si="6"/>
        <v>39.665999999999997</v>
      </c>
      <c r="AE26" s="36">
        <f t="shared" si="6"/>
        <v>39.332999999999998</v>
      </c>
      <c r="AF26" s="36">
        <f t="shared" si="6"/>
        <v>39</v>
      </c>
      <c r="AG26" s="36">
        <f t="shared" si="6"/>
        <v>38.665999999999997</v>
      </c>
      <c r="AH26" s="36">
        <f t="shared" si="6"/>
        <v>38.332999999999998</v>
      </c>
      <c r="AI26" s="36">
        <f t="shared" si="6"/>
        <v>38</v>
      </c>
      <c r="AJ26" s="36">
        <f t="shared" si="6"/>
        <v>37.665999999999997</v>
      </c>
      <c r="AK26" s="36">
        <f t="shared" si="6"/>
        <v>37.332999999999998</v>
      </c>
      <c r="AL26" s="36">
        <f t="shared" si="7"/>
        <v>37</v>
      </c>
      <c r="AM26" s="36">
        <f t="shared" si="7"/>
        <v>36.665999999999997</v>
      </c>
      <c r="AN26" s="36">
        <f t="shared" si="7"/>
        <v>36.332999999999998</v>
      </c>
      <c r="AO26" s="36">
        <f t="shared" si="7"/>
        <v>36</v>
      </c>
      <c r="AP26" s="36">
        <f t="shared" si="7"/>
        <v>35.665999999999997</v>
      </c>
      <c r="AQ26" s="36">
        <f t="shared" si="7"/>
        <v>35.332999999999998</v>
      </c>
      <c r="AR26" s="36">
        <f t="shared" si="7"/>
        <v>35</v>
      </c>
      <c r="AS26" s="36">
        <f t="shared" si="7"/>
        <v>34.665999999999997</v>
      </c>
      <c r="AT26" s="46"/>
      <c r="AU26" s="36">
        <f t="shared" si="4"/>
        <v>43.332999999999998</v>
      </c>
      <c r="AV26" s="24">
        <v>23</v>
      </c>
      <c r="AW26" s="123"/>
      <c r="AX26" s="133"/>
    </row>
    <row r="27" spans="2:50">
      <c r="B27" s="123"/>
      <c r="C27" s="24">
        <v>24</v>
      </c>
      <c r="D27" s="18">
        <v>100</v>
      </c>
      <c r="E27" s="19">
        <v>90</v>
      </c>
      <c r="F27" s="36">
        <f t="shared" si="8"/>
        <v>89.5</v>
      </c>
      <c r="G27" s="36">
        <f t="shared" si="8"/>
        <v>89</v>
      </c>
      <c r="H27" s="36">
        <f t="shared" si="8"/>
        <v>88.5</v>
      </c>
      <c r="I27" s="36">
        <f t="shared" si="8"/>
        <v>88</v>
      </c>
      <c r="J27" s="36">
        <f t="shared" si="8"/>
        <v>87.5</v>
      </c>
      <c r="K27" s="36">
        <f t="shared" si="8"/>
        <v>87</v>
      </c>
      <c r="L27" s="36">
        <f t="shared" si="8"/>
        <v>86.5</v>
      </c>
      <c r="M27" s="36">
        <f t="shared" si="8"/>
        <v>86</v>
      </c>
      <c r="N27" s="36">
        <f t="shared" si="8"/>
        <v>85.5</v>
      </c>
      <c r="O27" s="36">
        <f t="shared" si="8"/>
        <v>85</v>
      </c>
      <c r="P27" s="36">
        <f t="shared" si="8"/>
        <v>84.5</v>
      </c>
      <c r="Q27" s="36">
        <f t="shared" si="8"/>
        <v>84</v>
      </c>
      <c r="R27" s="36">
        <f t="shared" si="8"/>
        <v>83.5</v>
      </c>
      <c r="S27" s="36">
        <f t="shared" si="8"/>
        <v>83</v>
      </c>
      <c r="T27" s="36">
        <f t="shared" si="8"/>
        <v>82.5</v>
      </c>
      <c r="U27" s="36">
        <f t="shared" si="8"/>
        <v>82</v>
      </c>
      <c r="V27" s="36">
        <f t="shared" si="6"/>
        <v>81.5</v>
      </c>
      <c r="W27" s="36">
        <f t="shared" si="6"/>
        <v>81</v>
      </c>
      <c r="X27" s="36">
        <f t="shared" si="6"/>
        <v>80.5</v>
      </c>
      <c r="Y27" s="36">
        <f t="shared" si="6"/>
        <v>80</v>
      </c>
      <c r="Z27" s="36">
        <f t="shared" si="6"/>
        <v>79.5</v>
      </c>
      <c r="AA27" s="36">
        <f t="shared" si="6"/>
        <v>79</v>
      </c>
      <c r="AB27" s="36">
        <f t="shared" si="6"/>
        <v>78.5</v>
      </c>
      <c r="AC27" s="36">
        <f t="shared" si="6"/>
        <v>78</v>
      </c>
      <c r="AD27" s="36">
        <f t="shared" si="6"/>
        <v>77.5</v>
      </c>
      <c r="AE27" s="36">
        <f t="shared" si="6"/>
        <v>77</v>
      </c>
      <c r="AF27" s="36">
        <f t="shared" si="6"/>
        <v>76.5</v>
      </c>
      <c r="AG27" s="36">
        <f t="shared" si="6"/>
        <v>76</v>
      </c>
      <c r="AH27" s="36">
        <f t="shared" si="6"/>
        <v>75.5</v>
      </c>
      <c r="AI27" s="36">
        <f t="shared" si="6"/>
        <v>75</v>
      </c>
      <c r="AJ27" s="36">
        <f t="shared" si="6"/>
        <v>74.5</v>
      </c>
      <c r="AK27" s="36">
        <f t="shared" si="6"/>
        <v>74</v>
      </c>
      <c r="AL27" s="36">
        <f t="shared" si="7"/>
        <v>73.5</v>
      </c>
      <c r="AM27" s="36">
        <f t="shared" si="7"/>
        <v>73</v>
      </c>
      <c r="AN27" s="36">
        <f t="shared" si="7"/>
        <v>72.5</v>
      </c>
      <c r="AO27" s="36">
        <f t="shared" si="7"/>
        <v>72</v>
      </c>
      <c r="AP27" s="36">
        <f t="shared" si="7"/>
        <v>71.5</v>
      </c>
      <c r="AQ27" s="36">
        <f t="shared" si="7"/>
        <v>71</v>
      </c>
      <c r="AR27" s="36">
        <f t="shared" si="7"/>
        <v>70.5</v>
      </c>
      <c r="AS27" s="36">
        <f t="shared" si="7"/>
        <v>70</v>
      </c>
      <c r="AT27" s="46"/>
      <c r="AU27" s="36">
        <f t="shared" si="4"/>
        <v>83</v>
      </c>
      <c r="AV27" s="24">
        <v>24</v>
      </c>
      <c r="AW27" s="123"/>
      <c r="AX27" s="133"/>
    </row>
    <row r="28" spans="2:50">
      <c r="B28" s="123"/>
      <c r="C28" s="24">
        <v>25</v>
      </c>
      <c r="D28" s="18">
        <v>166.666</v>
      </c>
      <c r="E28" s="19">
        <v>120</v>
      </c>
      <c r="F28" s="36">
        <f t="shared" si="8"/>
        <v>119.166</v>
      </c>
      <c r="G28" s="36">
        <f t="shared" si="8"/>
        <v>118.333</v>
      </c>
      <c r="H28" s="36">
        <f t="shared" si="8"/>
        <v>117.5</v>
      </c>
      <c r="I28" s="36">
        <f t="shared" si="8"/>
        <v>116.666</v>
      </c>
      <c r="J28" s="36">
        <f t="shared" si="8"/>
        <v>115.833</v>
      </c>
      <c r="K28" s="36">
        <f t="shared" si="8"/>
        <v>115</v>
      </c>
      <c r="L28" s="36">
        <f t="shared" si="8"/>
        <v>114.166</v>
      </c>
      <c r="M28" s="36">
        <f t="shared" si="8"/>
        <v>113.333</v>
      </c>
      <c r="N28" s="36">
        <f t="shared" si="8"/>
        <v>112.5</v>
      </c>
      <c r="O28" s="36">
        <f t="shared" si="8"/>
        <v>111.666</v>
      </c>
      <c r="P28" s="36">
        <f t="shared" si="8"/>
        <v>110.833</v>
      </c>
      <c r="Q28" s="36">
        <f t="shared" si="8"/>
        <v>110</v>
      </c>
      <c r="R28" s="36">
        <f t="shared" si="8"/>
        <v>109.166</v>
      </c>
      <c r="S28" s="36">
        <f t="shared" si="8"/>
        <v>108.333</v>
      </c>
      <c r="T28" s="36">
        <f t="shared" si="8"/>
        <v>107.5</v>
      </c>
      <c r="U28" s="36">
        <f t="shared" si="8"/>
        <v>106.666</v>
      </c>
      <c r="V28" s="36">
        <f t="shared" si="6"/>
        <v>105.833</v>
      </c>
      <c r="W28" s="36">
        <f t="shared" si="6"/>
        <v>105</v>
      </c>
      <c r="X28" s="36">
        <f t="shared" si="6"/>
        <v>104.166</v>
      </c>
      <c r="Y28" s="36">
        <f t="shared" si="6"/>
        <v>103.333</v>
      </c>
      <c r="Z28" s="36">
        <f t="shared" si="6"/>
        <v>102.5</v>
      </c>
      <c r="AA28" s="36">
        <f t="shared" si="6"/>
        <v>101.666</v>
      </c>
      <c r="AB28" s="36">
        <f t="shared" si="6"/>
        <v>100.833</v>
      </c>
      <c r="AC28" s="36">
        <f t="shared" si="6"/>
        <v>100</v>
      </c>
      <c r="AD28" s="36">
        <f t="shared" si="6"/>
        <v>99.165999999999997</v>
      </c>
      <c r="AE28" s="36">
        <f t="shared" si="6"/>
        <v>98.332999999999998</v>
      </c>
      <c r="AF28" s="36">
        <f t="shared" si="6"/>
        <v>97.5</v>
      </c>
      <c r="AG28" s="36">
        <f t="shared" si="6"/>
        <v>96.665999999999997</v>
      </c>
      <c r="AH28" s="36">
        <f t="shared" si="6"/>
        <v>95.832999999999998</v>
      </c>
      <c r="AI28" s="36">
        <f t="shared" si="6"/>
        <v>95</v>
      </c>
      <c r="AJ28" s="36">
        <f t="shared" si="6"/>
        <v>94.165999999999997</v>
      </c>
      <c r="AK28" s="36">
        <f t="shared" si="6"/>
        <v>93.332999999999998</v>
      </c>
      <c r="AL28" s="36">
        <f t="shared" si="7"/>
        <v>92.5</v>
      </c>
      <c r="AM28" s="36">
        <f t="shared" si="7"/>
        <v>91.665999999999997</v>
      </c>
      <c r="AN28" s="36">
        <f t="shared" si="7"/>
        <v>90.832999999999998</v>
      </c>
      <c r="AO28" s="36">
        <f t="shared" si="7"/>
        <v>90</v>
      </c>
      <c r="AP28" s="36">
        <f t="shared" si="7"/>
        <v>89.165999999999997</v>
      </c>
      <c r="AQ28" s="36">
        <f t="shared" si="7"/>
        <v>88.332999999999998</v>
      </c>
      <c r="AR28" s="36">
        <f t="shared" si="7"/>
        <v>87.5</v>
      </c>
      <c r="AS28" s="36">
        <f t="shared" si="7"/>
        <v>86.665999999999997</v>
      </c>
      <c r="AT28" s="46"/>
      <c r="AU28" s="36">
        <f t="shared" si="4"/>
        <v>108.333</v>
      </c>
      <c r="AV28" s="24">
        <v>25</v>
      </c>
      <c r="AW28" s="123"/>
      <c r="AX28" s="133"/>
    </row>
    <row r="29" spans="2:50">
      <c r="B29" s="123"/>
      <c r="C29" s="24">
        <v>26</v>
      </c>
      <c r="D29" s="18">
        <v>333.33300000000003</v>
      </c>
      <c r="E29" s="19">
        <v>240</v>
      </c>
      <c r="F29" s="36">
        <f t="shared" si="8"/>
        <v>238.333</v>
      </c>
      <c r="G29" s="36">
        <f t="shared" si="8"/>
        <v>236.666</v>
      </c>
      <c r="H29" s="36">
        <f t="shared" si="8"/>
        <v>235</v>
      </c>
      <c r="I29" s="36">
        <f t="shared" si="8"/>
        <v>233.333</v>
      </c>
      <c r="J29" s="36">
        <f t="shared" si="8"/>
        <v>231.666</v>
      </c>
      <c r="K29" s="36">
        <f t="shared" si="8"/>
        <v>230</v>
      </c>
      <c r="L29" s="36">
        <f t="shared" si="8"/>
        <v>228.333</v>
      </c>
      <c r="M29" s="36">
        <f t="shared" si="8"/>
        <v>226.666</v>
      </c>
      <c r="N29" s="36">
        <f t="shared" si="8"/>
        <v>225</v>
      </c>
      <c r="O29" s="36">
        <f t="shared" si="8"/>
        <v>223.333</v>
      </c>
      <c r="P29" s="36">
        <f t="shared" si="8"/>
        <v>221.666</v>
      </c>
      <c r="Q29" s="36">
        <f t="shared" si="8"/>
        <v>220</v>
      </c>
      <c r="R29" s="36">
        <f t="shared" si="8"/>
        <v>218.333</v>
      </c>
      <c r="S29" s="36">
        <f t="shared" si="8"/>
        <v>216.666</v>
      </c>
      <c r="T29" s="36">
        <f t="shared" si="8"/>
        <v>215</v>
      </c>
      <c r="U29" s="36">
        <f t="shared" si="8"/>
        <v>213.333</v>
      </c>
      <c r="V29" s="36">
        <f t="shared" si="6"/>
        <v>211.666</v>
      </c>
      <c r="W29" s="36">
        <f t="shared" si="6"/>
        <v>210</v>
      </c>
      <c r="X29" s="36">
        <f t="shared" si="6"/>
        <v>208.333</v>
      </c>
      <c r="Y29" s="36">
        <f t="shared" si="6"/>
        <v>206.666</v>
      </c>
      <c r="Z29" s="36">
        <f t="shared" si="6"/>
        <v>205</v>
      </c>
      <c r="AA29" s="36">
        <f t="shared" si="6"/>
        <v>203.333</v>
      </c>
      <c r="AB29" s="36">
        <f t="shared" si="6"/>
        <v>201.666</v>
      </c>
      <c r="AC29" s="36">
        <f t="shared" si="6"/>
        <v>200</v>
      </c>
      <c r="AD29" s="36">
        <f t="shared" si="6"/>
        <v>198.333</v>
      </c>
      <c r="AE29" s="36">
        <f t="shared" si="6"/>
        <v>196.666</v>
      </c>
      <c r="AF29" s="36">
        <f t="shared" si="6"/>
        <v>195</v>
      </c>
      <c r="AG29" s="36">
        <f t="shared" si="6"/>
        <v>193.333</v>
      </c>
      <c r="AH29" s="36">
        <f t="shared" si="6"/>
        <v>191.666</v>
      </c>
      <c r="AI29" s="36">
        <f t="shared" si="6"/>
        <v>190</v>
      </c>
      <c r="AJ29" s="36">
        <f t="shared" si="6"/>
        <v>188.333</v>
      </c>
      <c r="AK29" s="36">
        <f t="shared" si="6"/>
        <v>186.666</v>
      </c>
      <c r="AL29" s="36">
        <f t="shared" si="7"/>
        <v>185</v>
      </c>
      <c r="AM29" s="36">
        <f t="shared" si="7"/>
        <v>183.333</v>
      </c>
      <c r="AN29" s="36">
        <f t="shared" si="7"/>
        <v>181.666</v>
      </c>
      <c r="AO29" s="36">
        <f t="shared" si="7"/>
        <v>180</v>
      </c>
      <c r="AP29" s="36">
        <f t="shared" si="7"/>
        <v>178.333</v>
      </c>
      <c r="AQ29" s="36">
        <f t="shared" si="7"/>
        <v>176.666</v>
      </c>
      <c r="AR29" s="36">
        <f t="shared" si="7"/>
        <v>175</v>
      </c>
      <c r="AS29" s="36">
        <f t="shared" si="7"/>
        <v>173.333</v>
      </c>
      <c r="AT29" s="46"/>
      <c r="AU29" s="36">
        <f t="shared" si="4"/>
        <v>216.666</v>
      </c>
      <c r="AV29" s="24">
        <v>26</v>
      </c>
      <c r="AW29" s="123"/>
      <c r="AX29" s="133"/>
    </row>
    <row r="30" spans="2:50">
      <c r="B30" s="123"/>
      <c r="C30" s="24">
        <v>27</v>
      </c>
      <c r="D30" s="18">
        <v>1000</v>
      </c>
      <c r="E30" s="19">
        <v>720</v>
      </c>
      <c r="F30" s="36">
        <f t="shared" si="8"/>
        <v>715</v>
      </c>
      <c r="G30" s="36">
        <f t="shared" si="8"/>
        <v>710</v>
      </c>
      <c r="H30" s="36">
        <f t="shared" si="8"/>
        <v>705</v>
      </c>
      <c r="I30" s="36">
        <f t="shared" si="8"/>
        <v>700</v>
      </c>
      <c r="J30" s="36">
        <f t="shared" si="8"/>
        <v>695</v>
      </c>
      <c r="K30" s="36">
        <f t="shared" si="8"/>
        <v>690</v>
      </c>
      <c r="L30" s="36">
        <f t="shared" si="8"/>
        <v>685</v>
      </c>
      <c r="M30" s="36">
        <f t="shared" si="8"/>
        <v>680</v>
      </c>
      <c r="N30" s="36">
        <f t="shared" si="8"/>
        <v>675</v>
      </c>
      <c r="O30" s="36">
        <f t="shared" si="8"/>
        <v>670</v>
      </c>
      <c r="P30" s="36">
        <f t="shared" si="8"/>
        <v>665</v>
      </c>
      <c r="Q30" s="36">
        <f t="shared" si="8"/>
        <v>660</v>
      </c>
      <c r="R30" s="36">
        <f t="shared" si="8"/>
        <v>655</v>
      </c>
      <c r="S30" s="36">
        <f t="shared" si="8"/>
        <v>650</v>
      </c>
      <c r="T30" s="36">
        <f t="shared" si="8"/>
        <v>645</v>
      </c>
      <c r="U30" s="36">
        <f t="shared" si="8"/>
        <v>640</v>
      </c>
      <c r="V30" s="36">
        <f t="shared" si="6"/>
        <v>635</v>
      </c>
      <c r="W30" s="36">
        <f t="shared" si="6"/>
        <v>630</v>
      </c>
      <c r="X30" s="36">
        <f t="shared" si="6"/>
        <v>625</v>
      </c>
      <c r="Y30" s="36">
        <f t="shared" si="6"/>
        <v>620</v>
      </c>
      <c r="Z30" s="36">
        <f t="shared" si="6"/>
        <v>615</v>
      </c>
      <c r="AA30" s="36">
        <f t="shared" si="6"/>
        <v>610</v>
      </c>
      <c r="AB30" s="36">
        <f t="shared" si="6"/>
        <v>605</v>
      </c>
      <c r="AC30" s="36">
        <f t="shared" si="6"/>
        <v>600</v>
      </c>
      <c r="AD30" s="36">
        <f t="shared" si="6"/>
        <v>595</v>
      </c>
      <c r="AE30" s="36">
        <f t="shared" si="6"/>
        <v>590</v>
      </c>
      <c r="AF30" s="36">
        <f t="shared" si="6"/>
        <v>585</v>
      </c>
      <c r="AG30" s="36">
        <f t="shared" si="6"/>
        <v>580</v>
      </c>
      <c r="AH30" s="36">
        <f t="shared" si="6"/>
        <v>575</v>
      </c>
      <c r="AI30" s="36">
        <f t="shared" si="6"/>
        <v>570</v>
      </c>
      <c r="AJ30" s="36">
        <f t="shared" si="6"/>
        <v>565</v>
      </c>
      <c r="AK30" s="36">
        <f t="shared" si="6"/>
        <v>560</v>
      </c>
      <c r="AL30" s="36">
        <f t="shared" si="7"/>
        <v>555</v>
      </c>
      <c r="AM30" s="36">
        <f t="shared" si="7"/>
        <v>550</v>
      </c>
      <c r="AN30" s="36">
        <f t="shared" si="7"/>
        <v>545</v>
      </c>
      <c r="AO30" s="36">
        <f t="shared" si="7"/>
        <v>540</v>
      </c>
      <c r="AP30" s="36">
        <f t="shared" si="7"/>
        <v>535</v>
      </c>
      <c r="AQ30" s="36">
        <f t="shared" si="7"/>
        <v>530</v>
      </c>
      <c r="AR30" s="36">
        <f t="shared" si="7"/>
        <v>525</v>
      </c>
      <c r="AS30" s="36">
        <f t="shared" si="7"/>
        <v>520</v>
      </c>
      <c r="AT30" s="46"/>
      <c r="AU30" s="36">
        <f t="shared" si="4"/>
        <v>650</v>
      </c>
      <c r="AV30" s="24">
        <v>27</v>
      </c>
      <c r="AW30" s="123"/>
      <c r="AX30" s="133"/>
    </row>
    <row r="31" spans="2:50" ht="16.5">
      <c r="B31" s="123"/>
      <c r="C31" s="25" t="s">
        <v>204</v>
      </c>
      <c r="D31" s="18">
        <v>9.3330000000000002</v>
      </c>
      <c r="E31" s="19">
        <v>3.5</v>
      </c>
      <c r="F31" s="36">
        <f t="shared" si="8"/>
        <v>3.4529999999999998</v>
      </c>
      <c r="G31" s="36">
        <f t="shared" si="8"/>
        <v>3.4060000000000001</v>
      </c>
      <c r="H31" s="36">
        <f t="shared" si="8"/>
        <v>3.36</v>
      </c>
      <c r="I31" s="36">
        <f t="shared" si="8"/>
        <v>3.3130000000000002</v>
      </c>
      <c r="J31" s="36">
        <f t="shared" si="8"/>
        <v>3.266</v>
      </c>
      <c r="K31" s="36">
        <f t="shared" si="8"/>
        <v>3.22</v>
      </c>
      <c r="L31" s="36">
        <f t="shared" si="8"/>
        <v>3.173</v>
      </c>
      <c r="M31" s="36">
        <f t="shared" si="8"/>
        <v>3.1259999999999999</v>
      </c>
      <c r="N31" s="36">
        <f t="shared" si="8"/>
        <v>3.08</v>
      </c>
      <c r="O31" s="36">
        <f t="shared" si="8"/>
        <v>3.0329999999999999</v>
      </c>
      <c r="P31" s="36">
        <f t="shared" si="8"/>
        <v>2.9860000000000002</v>
      </c>
      <c r="Q31" s="36">
        <f t="shared" si="8"/>
        <v>2.94</v>
      </c>
      <c r="R31" s="36">
        <f t="shared" si="8"/>
        <v>2.8929999999999998</v>
      </c>
      <c r="S31" s="36">
        <f t="shared" si="8"/>
        <v>2.8460000000000001</v>
      </c>
      <c r="T31" s="36">
        <f t="shared" si="8"/>
        <v>2.8</v>
      </c>
      <c r="U31" s="36">
        <f t="shared" si="8"/>
        <v>2.7530000000000001</v>
      </c>
      <c r="V31" s="36">
        <f t="shared" si="6"/>
        <v>2.706</v>
      </c>
      <c r="W31" s="36">
        <f t="shared" si="6"/>
        <v>2.66</v>
      </c>
      <c r="X31" s="36">
        <f t="shared" si="6"/>
        <v>2.613</v>
      </c>
      <c r="Y31" s="36">
        <f t="shared" si="6"/>
        <v>2.5659999999999998</v>
      </c>
      <c r="Z31" s="36">
        <f t="shared" si="6"/>
        <v>2.52</v>
      </c>
      <c r="AA31" s="36">
        <f t="shared" si="6"/>
        <v>2.4729999999999999</v>
      </c>
      <c r="AB31" s="36">
        <f t="shared" si="6"/>
        <v>2.4260000000000002</v>
      </c>
      <c r="AC31" s="36">
        <f t="shared" si="6"/>
        <v>2.38</v>
      </c>
      <c r="AD31" s="36">
        <f t="shared" si="6"/>
        <v>2.3330000000000002</v>
      </c>
      <c r="AE31" s="36">
        <f t="shared" si="6"/>
        <v>2.286</v>
      </c>
      <c r="AF31" s="36">
        <f t="shared" si="6"/>
        <v>2.2400000000000002</v>
      </c>
      <c r="AG31" s="36">
        <f t="shared" si="6"/>
        <v>2.1930000000000001</v>
      </c>
      <c r="AH31" s="36">
        <f t="shared" si="6"/>
        <v>2.1459999999999999</v>
      </c>
      <c r="AI31" s="36">
        <f t="shared" si="6"/>
        <v>2.1</v>
      </c>
      <c r="AJ31" s="36">
        <f t="shared" si="6"/>
        <v>2.0529999999999999</v>
      </c>
      <c r="AK31" s="36">
        <f t="shared" si="6"/>
        <v>2.0059999999999998</v>
      </c>
      <c r="AL31" s="36">
        <f t="shared" si="7"/>
        <v>1.96</v>
      </c>
      <c r="AM31" s="36">
        <f t="shared" si="7"/>
        <v>1.913</v>
      </c>
      <c r="AN31" s="36">
        <f t="shared" si="7"/>
        <v>1.8660000000000001</v>
      </c>
      <c r="AO31" s="36">
        <f t="shared" si="7"/>
        <v>1.82</v>
      </c>
      <c r="AP31" s="36">
        <f t="shared" si="7"/>
        <v>1.7729999999999999</v>
      </c>
      <c r="AQ31" s="36">
        <f t="shared" si="7"/>
        <v>1.726</v>
      </c>
      <c r="AR31" s="36">
        <f t="shared" si="7"/>
        <v>1.68</v>
      </c>
      <c r="AS31" s="36">
        <f t="shared" si="7"/>
        <v>1.633</v>
      </c>
      <c r="AT31" s="46"/>
      <c r="AU31" s="36">
        <f t="shared" si="4"/>
        <v>2.8460000000000001</v>
      </c>
      <c r="AV31" s="25" t="s">
        <v>204</v>
      </c>
      <c r="AW31" s="123"/>
      <c r="AX31" s="133"/>
    </row>
    <row r="32" spans="2:50" ht="16.5">
      <c r="B32" s="112" t="s">
        <v>205</v>
      </c>
      <c r="C32" s="24" t="s">
        <v>206</v>
      </c>
      <c r="D32" s="18">
        <v>2</v>
      </c>
      <c r="E32" s="19">
        <v>1.98</v>
      </c>
      <c r="F32" s="36">
        <f t="shared" si="8"/>
        <v>1.97</v>
      </c>
      <c r="G32" s="36">
        <f t="shared" si="8"/>
        <v>1.96</v>
      </c>
      <c r="H32" s="36">
        <f t="shared" si="8"/>
        <v>1.95</v>
      </c>
      <c r="I32" s="36">
        <f t="shared" si="8"/>
        <v>1.94</v>
      </c>
      <c r="J32" s="36">
        <f t="shared" si="8"/>
        <v>1.93</v>
      </c>
      <c r="K32" s="36">
        <f t="shared" si="8"/>
        <v>1.92</v>
      </c>
      <c r="L32" s="36">
        <f t="shared" si="8"/>
        <v>1.91</v>
      </c>
      <c r="M32" s="36">
        <f t="shared" si="8"/>
        <v>1.9</v>
      </c>
      <c r="N32" s="36">
        <f t="shared" si="8"/>
        <v>1.89</v>
      </c>
      <c r="O32" s="36">
        <f t="shared" si="8"/>
        <v>1.88</v>
      </c>
      <c r="P32" s="36">
        <f t="shared" si="8"/>
        <v>1.87</v>
      </c>
      <c r="Q32" s="36">
        <f t="shared" si="8"/>
        <v>1.86</v>
      </c>
      <c r="R32" s="36">
        <f t="shared" si="8"/>
        <v>1.85</v>
      </c>
      <c r="S32" s="36">
        <f t="shared" si="8"/>
        <v>1.84</v>
      </c>
      <c r="T32" s="36">
        <f t="shared" si="8"/>
        <v>1.83</v>
      </c>
      <c r="U32" s="36">
        <f t="shared" si="8"/>
        <v>1.82</v>
      </c>
      <c r="V32" s="36">
        <f t="shared" si="6"/>
        <v>1.81</v>
      </c>
      <c r="W32" s="36">
        <f t="shared" si="6"/>
        <v>1.8</v>
      </c>
      <c r="X32" s="36">
        <f t="shared" si="6"/>
        <v>1.79</v>
      </c>
      <c r="Y32" s="36">
        <f t="shared" si="6"/>
        <v>1.78</v>
      </c>
      <c r="Z32" s="36">
        <f t="shared" si="6"/>
        <v>1.77</v>
      </c>
      <c r="AA32" s="36">
        <f t="shared" si="6"/>
        <v>1.76</v>
      </c>
      <c r="AB32" s="36">
        <f t="shared" si="6"/>
        <v>1.75</v>
      </c>
      <c r="AC32" s="36">
        <f t="shared" si="6"/>
        <v>1.74</v>
      </c>
      <c r="AD32" s="36">
        <f t="shared" si="6"/>
        <v>1.73</v>
      </c>
      <c r="AE32" s="36">
        <f t="shared" si="6"/>
        <v>1.72</v>
      </c>
      <c r="AF32" s="36">
        <f t="shared" si="6"/>
        <v>1.71</v>
      </c>
      <c r="AG32" s="36">
        <f t="shared" si="6"/>
        <v>1.7</v>
      </c>
      <c r="AH32" s="36">
        <f t="shared" si="6"/>
        <v>1.69</v>
      </c>
      <c r="AI32" s="36">
        <f t="shared" si="6"/>
        <v>1.68</v>
      </c>
      <c r="AJ32" s="36">
        <f t="shared" si="6"/>
        <v>1.67</v>
      </c>
      <c r="AK32" s="36">
        <f t="shared" si="6"/>
        <v>1.66</v>
      </c>
      <c r="AL32" s="36">
        <f t="shared" si="7"/>
        <v>1.65</v>
      </c>
      <c r="AM32" s="36">
        <f t="shared" si="7"/>
        <v>1.64</v>
      </c>
      <c r="AN32" s="36">
        <f t="shared" si="7"/>
        <v>1.63</v>
      </c>
      <c r="AO32" s="36">
        <f t="shared" si="7"/>
        <v>1.62</v>
      </c>
      <c r="AP32" s="36">
        <f t="shared" si="7"/>
        <v>1.61</v>
      </c>
      <c r="AQ32" s="36">
        <f t="shared" si="7"/>
        <v>1.6</v>
      </c>
      <c r="AR32" s="36">
        <f t="shared" si="7"/>
        <v>1.59</v>
      </c>
      <c r="AS32" s="36">
        <f t="shared" si="7"/>
        <v>1.58</v>
      </c>
      <c r="AT32" s="46"/>
      <c r="AU32" s="36">
        <f t="shared" si="4"/>
        <v>1.84</v>
      </c>
      <c r="AV32" s="24" t="s">
        <v>206</v>
      </c>
      <c r="AW32" s="112" t="s">
        <v>205</v>
      </c>
      <c r="AX32" s="133"/>
    </row>
    <row r="33" spans="2:50" ht="16.5">
      <c r="B33" s="113"/>
      <c r="C33" s="24" t="s">
        <v>207</v>
      </c>
      <c r="D33" s="18">
        <v>2</v>
      </c>
      <c r="E33" s="19">
        <v>1.98</v>
      </c>
      <c r="F33" s="36">
        <f t="shared" si="8"/>
        <v>1.97</v>
      </c>
      <c r="G33" s="36">
        <f t="shared" si="8"/>
        <v>1.96</v>
      </c>
      <c r="H33" s="36">
        <f t="shared" si="8"/>
        <v>1.95</v>
      </c>
      <c r="I33" s="36">
        <f t="shared" si="8"/>
        <v>1.94</v>
      </c>
      <c r="J33" s="36">
        <f t="shared" si="8"/>
        <v>1.93</v>
      </c>
      <c r="K33" s="36">
        <f t="shared" si="8"/>
        <v>1.92</v>
      </c>
      <c r="L33" s="36">
        <f t="shared" si="8"/>
        <v>1.91</v>
      </c>
      <c r="M33" s="36">
        <f t="shared" si="8"/>
        <v>1.9</v>
      </c>
      <c r="N33" s="36">
        <f t="shared" si="8"/>
        <v>1.89</v>
      </c>
      <c r="O33" s="36">
        <f t="shared" si="8"/>
        <v>1.88</v>
      </c>
      <c r="P33" s="36">
        <f t="shared" si="8"/>
        <v>1.87</v>
      </c>
      <c r="Q33" s="36">
        <f t="shared" si="8"/>
        <v>1.86</v>
      </c>
      <c r="R33" s="36">
        <f t="shared" si="8"/>
        <v>1.85</v>
      </c>
      <c r="S33" s="36">
        <f t="shared" si="8"/>
        <v>1.84</v>
      </c>
      <c r="T33" s="36">
        <f t="shared" si="8"/>
        <v>1.83</v>
      </c>
      <c r="U33" s="36">
        <f t="shared" si="8"/>
        <v>1.82</v>
      </c>
      <c r="V33" s="36">
        <f t="shared" si="6"/>
        <v>1.81</v>
      </c>
      <c r="W33" s="36">
        <f t="shared" si="6"/>
        <v>1.8</v>
      </c>
      <c r="X33" s="36">
        <f t="shared" si="6"/>
        <v>1.79</v>
      </c>
      <c r="Y33" s="36">
        <f t="shared" si="6"/>
        <v>1.78</v>
      </c>
      <c r="Z33" s="36">
        <f t="shared" si="6"/>
        <v>1.77</v>
      </c>
      <c r="AA33" s="36">
        <f t="shared" si="6"/>
        <v>1.76</v>
      </c>
      <c r="AB33" s="36">
        <f t="shared" si="6"/>
        <v>1.75</v>
      </c>
      <c r="AC33" s="36">
        <f t="shared" si="6"/>
        <v>1.74</v>
      </c>
      <c r="AD33" s="36">
        <f t="shared" si="6"/>
        <v>1.73</v>
      </c>
      <c r="AE33" s="36">
        <f t="shared" si="6"/>
        <v>1.72</v>
      </c>
      <c r="AF33" s="36">
        <f t="shared" si="6"/>
        <v>1.71</v>
      </c>
      <c r="AG33" s="36">
        <f t="shared" si="6"/>
        <v>1.7</v>
      </c>
      <c r="AH33" s="36">
        <f t="shared" si="6"/>
        <v>1.69</v>
      </c>
      <c r="AI33" s="36">
        <f t="shared" si="6"/>
        <v>1.68</v>
      </c>
      <c r="AJ33" s="36">
        <f t="shared" si="6"/>
        <v>1.67</v>
      </c>
      <c r="AK33" s="36">
        <f t="shared" si="6"/>
        <v>1.66</v>
      </c>
      <c r="AL33" s="36">
        <f t="shared" si="7"/>
        <v>1.65</v>
      </c>
      <c r="AM33" s="36">
        <f t="shared" si="7"/>
        <v>1.64</v>
      </c>
      <c r="AN33" s="36">
        <f t="shared" si="7"/>
        <v>1.63</v>
      </c>
      <c r="AO33" s="36">
        <f t="shared" si="7"/>
        <v>1.62</v>
      </c>
      <c r="AP33" s="36">
        <f t="shared" si="7"/>
        <v>1.61</v>
      </c>
      <c r="AQ33" s="36">
        <f t="shared" si="7"/>
        <v>1.6</v>
      </c>
      <c r="AR33" s="36">
        <f t="shared" si="7"/>
        <v>1.59</v>
      </c>
      <c r="AS33" s="36">
        <f t="shared" si="7"/>
        <v>1.58</v>
      </c>
      <c r="AT33" s="46"/>
      <c r="AU33" s="36">
        <f t="shared" si="4"/>
        <v>1.84</v>
      </c>
      <c r="AV33" s="24" t="s">
        <v>207</v>
      </c>
      <c r="AW33" s="113"/>
      <c r="AX33" s="133"/>
    </row>
    <row r="34" spans="2:50" ht="16.5">
      <c r="B34" s="113"/>
      <c r="C34" s="24" t="s">
        <v>208</v>
      </c>
      <c r="D34" s="18">
        <v>2</v>
      </c>
      <c r="E34" s="19">
        <v>1.98</v>
      </c>
      <c r="F34" s="36">
        <f t="shared" si="8"/>
        <v>1.97</v>
      </c>
      <c r="G34" s="36">
        <f t="shared" si="8"/>
        <v>1.96</v>
      </c>
      <c r="H34" s="36">
        <f t="shared" si="8"/>
        <v>1.95</v>
      </c>
      <c r="I34" s="36">
        <f t="shared" si="8"/>
        <v>1.94</v>
      </c>
      <c r="J34" s="36">
        <f t="shared" si="8"/>
        <v>1.93</v>
      </c>
      <c r="K34" s="36">
        <f t="shared" si="8"/>
        <v>1.92</v>
      </c>
      <c r="L34" s="36">
        <f t="shared" si="8"/>
        <v>1.91</v>
      </c>
      <c r="M34" s="36">
        <f t="shared" si="8"/>
        <v>1.9</v>
      </c>
      <c r="N34" s="36">
        <f t="shared" si="8"/>
        <v>1.89</v>
      </c>
      <c r="O34" s="36">
        <f t="shared" si="8"/>
        <v>1.88</v>
      </c>
      <c r="P34" s="36">
        <f t="shared" si="8"/>
        <v>1.87</v>
      </c>
      <c r="Q34" s="36">
        <f t="shared" si="8"/>
        <v>1.86</v>
      </c>
      <c r="R34" s="36">
        <f t="shared" si="8"/>
        <v>1.85</v>
      </c>
      <c r="S34" s="36">
        <f t="shared" si="8"/>
        <v>1.84</v>
      </c>
      <c r="T34" s="36">
        <f t="shared" si="8"/>
        <v>1.83</v>
      </c>
      <c r="U34" s="36">
        <f t="shared" si="8"/>
        <v>1.82</v>
      </c>
      <c r="V34" s="36">
        <f t="shared" ref="V34:AK45" si="9">ROUNDDOWN($E34-($E$2-V$2)*$D34,3)</f>
        <v>1.81</v>
      </c>
      <c r="W34" s="36">
        <f t="shared" si="9"/>
        <v>1.8</v>
      </c>
      <c r="X34" s="36">
        <f t="shared" si="9"/>
        <v>1.79</v>
      </c>
      <c r="Y34" s="36">
        <f t="shared" si="9"/>
        <v>1.78</v>
      </c>
      <c r="Z34" s="36">
        <f t="shared" si="9"/>
        <v>1.77</v>
      </c>
      <c r="AA34" s="36">
        <f t="shared" si="9"/>
        <v>1.76</v>
      </c>
      <c r="AB34" s="36">
        <f t="shared" si="9"/>
        <v>1.75</v>
      </c>
      <c r="AC34" s="36">
        <f t="shared" si="9"/>
        <v>1.74</v>
      </c>
      <c r="AD34" s="36">
        <f t="shared" si="9"/>
        <v>1.73</v>
      </c>
      <c r="AE34" s="36">
        <f t="shared" si="9"/>
        <v>1.72</v>
      </c>
      <c r="AF34" s="36">
        <f t="shared" si="9"/>
        <v>1.71</v>
      </c>
      <c r="AG34" s="36">
        <f t="shared" si="9"/>
        <v>1.7</v>
      </c>
      <c r="AH34" s="36">
        <f t="shared" si="9"/>
        <v>1.69</v>
      </c>
      <c r="AI34" s="36">
        <f t="shared" si="9"/>
        <v>1.68</v>
      </c>
      <c r="AJ34" s="36">
        <f t="shared" si="9"/>
        <v>1.67</v>
      </c>
      <c r="AK34" s="36">
        <f t="shared" si="9"/>
        <v>1.66</v>
      </c>
      <c r="AL34" s="36">
        <f t="shared" ref="AL34:AS45" si="10">ROUNDDOWN($E34-($E$2-AL$2)*$D34,3)</f>
        <v>1.65</v>
      </c>
      <c r="AM34" s="36">
        <f t="shared" si="10"/>
        <v>1.64</v>
      </c>
      <c r="AN34" s="36">
        <f t="shared" si="10"/>
        <v>1.63</v>
      </c>
      <c r="AO34" s="36">
        <f t="shared" si="10"/>
        <v>1.62</v>
      </c>
      <c r="AP34" s="36">
        <f t="shared" si="10"/>
        <v>1.61</v>
      </c>
      <c r="AQ34" s="36">
        <f t="shared" si="10"/>
        <v>1.6</v>
      </c>
      <c r="AR34" s="36">
        <f t="shared" si="10"/>
        <v>1.59</v>
      </c>
      <c r="AS34" s="36">
        <f t="shared" si="10"/>
        <v>1.58</v>
      </c>
      <c r="AT34" s="46"/>
      <c r="AU34" s="36">
        <f t="shared" si="4"/>
        <v>1.84</v>
      </c>
      <c r="AV34" s="24" t="s">
        <v>208</v>
      </c>
      <c r="AW34" s="113"/>
      <c r="AX34" s="133"/>
    </row>
    <row r="35" spans="2:50" ht="16.5">
      <c r="B35" s="113"/>
      <c r="C35" s="24" t="s">
        <v>209</v>
      </c>
      <c r="D35" s="18">
        <v>2</v>
      </c>
      <c r="E35" s="19">
        <v>1.98</v>
      </c>
      <c r="F35" s="36">
        <f t="shared" si="8"/>
        <v>1.97</v>
      </c>
      <c r="G35" s="36">
        <f t="shared" si="8"/>
        <v>1.96</v>
      </c>
      <c r="H35" s="36">
        <f t="shared" si="8"/>
        <v>1.95</v>
      </c>
      <c r="I35" s="36">
        <f t="shared" si="8"/>
        <v>1.94</v>
      </c>
      <c r="J35" s="36">
        <f t="shared" si="8"/>
        <v>1.93</v>
      </c>
      <c r="K35" s="36">
        <f t="shared" si="8"/>
        <v>1.92</v>
      </c>
      <c r="L35" s="36">
        <f t="shared" si="8"/>
        <v>1.91</v>
      </c>
      <c r="M35" s="36">
        <f t="shared" si="8"/>
        <v>1.9</v>
      </c>
      <c r="N35" s="36">
        <f t="shared" si="8"/>
        <v>1.89</v>
      </c>
      <c r="O35" s="36">
        <f t="shared" si="8"/>
        <v>1.88</v>
      </c>
      <c r="P35" s="36">
        <f t="shared" si="8"/>
        <v>1.87</v>
      </c>
      <c r="Q35" s="36">
        <f t="shared" si="8"/>
        <v>1.86</v>
      </c>
      <c r="R35" s="36">
        <f t="shared" si="8"/>
        <v>1.85</v>
      </c>
      <c r="S35" s="36">
        <f t="shared" si="8"/>
        <v>1.84</v>
      </c>
      <c r="T35" s="36">
        <f t="shared" si="8"/>
        <v>1.83</v>
      </c>
      <c r="U35" s="36">
        <f t="shared" ref="U35:U45" si="11">ROUNDDOWN($E35-($E$2-U$2)*$D35,3)</f>
        <v>1.82</v>
      </c>
      <c r="V35" s="36">
        <f t="shared" si="9"/>
        <v>1.81</v>
      </c>
      <c r="W35" s="36">
        <f t="shared" si="9"/>
        <v>1.8</v>
      </c>
      <c r="X35" s="36">
        <f t="shared" si="9"/>
        <v>1.79</v>
      </c>
      <c r="Y35" s="36">
        <f t="shared" si="9"/>
        <v>1.78</v>
      </c>
      <c r="Z35" s="36">
        <f t="shared" si="9"/>
        <v>1.77</v>
      </c>
      <c r="AA35" s="36">
        <f t="shared" si="9"/>
        <v>1.76</v>
      </c>
      <c r="AB35" s="36">
        <f t="shared" si="9"/>
        <v>1.75</v>
      </c>
      <c r="AC35" s="36">
        <f t="shared" si="9"/>
        <v>1.74</v>
      </c>
      <c r="AD35" s="36">
        <f t="shared" si="9"/>
        <v>1.73</v>
      </c>
      <c r="AE35" s="36">
        <f t="shared" si="9"/>
        <v>1.72</v>
      </c>
      <c r="AF35" s="36">
        <f t="shared" si="9"/>
        <v>1.71</v>
      </c>
      <c r="AG35" s="36">
        <f t="shared" si="9"/>
        <v>1.7</v>
      </c>
      <c r="AH35" s="36">
        <f t="shared" si="9"/>
        <v>1.69</v>
      </c>
      <c r="AI35" s="36">
        <f t="shared" si="9"/>
        <v>1.68</v>
      </c>
      <c r="AJ35" s="36">
        <f t="shared" si="9"/>
        <v>1.67</v>
      </c>
      <c r="AK35" s="36">
        <f t="shared" si="9"/>
        <v>1.66</v>
      </c>
      <c r="AL35" s="36">
        <f t="shared" si="10"/>
        <v>1.65</v>
      </c>
      <c r="AM35" s="36">
        <f t="shared" si="10"/>
        <v>1.64</v>
      </c>
      <c r="AN35" s="36">
        <f t="shared" si="10"/>
        <v>1.63</v>
      </c>
      <c r="AO35" s="36">
        <f t="shared" si="10"/>
        <v>1.62</v>
      </c>
      <c r="AP35" s="36">
        <f t="shared" si="10"/>
        <v>1.61</v>
      </c>
      <c r="AQ35" s="36">
        <f t="shared" si="10"/>
        <v>1.6</v>
      </c>
      <c r="AR35" s="36">
        <f t="shared" si="10"/>
        <v>1.59</v>
      </c>
      <c r="AS35" s="36">
        <f t="shared" si="10"/>
        <v>1.58</v>
      </c>
      <c r="AT35" s="46"/>
      <c r="AU35" s="36">
        <f t="shared" si="4"/>
        <v>1.84</v>
      </c>
      <c r="AV35" s="24" t="s">
        <v>209</v>
      </c>
      <c r="AW35" s="113"/>
      <c r="AX35" s="133"/>
    </row>
    <row r="36" spans="2:50" ht="16.5">
      <c r="B36" s="113"/>
      <c r="C36" s="24" t="s">
        <v>210</v>
      </c>
      <c r="D36" s="18">
        <v>4.3289999999999997</v>
      </c>
      <c r="E36" s="19">
        <v>3.4940000000000002</v>
      </c>
      <c r="F36" s="36">
        <f t="shared" ref="F36:T45" si="12">ROUNDDOWN($E36-($E$2-F$2)*$D36,3)</f>
        <v>3.472</v>
      </c>
      <c r="G36" s="36">
        <f t="shared" si="12"/>
        <v>3.45</v>
      </c>
      <c r="H36" s="36">
        <f t="shared" si="12"/>
        <v>3.4289999999999998</v>
      </c>
      <c r="I36" s="36">
        <f t="shared" si="12"/>
        <v>3.407</v>
      </c>
      <c r="J36" s="36">
        <f t="shared" si="12"/>
        <v>3.3849999999999998</v>
      </c>
      <c r="K36" s="36">
        <f t="shared" si="12"/>
        <v>3.3639999999999999</v>
      </c>
      <c r="L36" s="36">
        <f t="shared" si="12"/>
        <v>3.3420000000000001</v>
      </c>
      <c r="M36" s="36">
        <f t="shared" si="12"/>
        <v>3.32</v>
      </c>
      <c r="N36" s="36">
        <f t="shared" si="12"/>
        <v>3.2989999999999999</v>
      </c>
      <c r="O36" s="36">
        <f t="shared" si="12"/>
        <v>3.2770000000000001</v>
      </c>
      <c r="P36" s="36">
        <f t="shared" si="12"/>
        <v>3.2549999999999999</v>
      </c>
      <c r="Q36" s="36">
        <f t="shared" si="12"/>
        <v>3.234</v>
      </c>
      <c r="R36" s="36">
        <f t="shared" si="12"/>
        <v>3.2120000000000002</v>
      </c>
      <c r="S36" s="36">
        <f t="shared" si="12"/>
        <v>3.19</v>
      </c>
      <c r="T36" s="36">
        <f t="shared" si="12"/>
        <v>3.169</v>
      </c>
      <c r="U36" s="36">
        <f t="shared" si="11"/>
        <v>3.1469999999999998</v>
      </c>
      <c r="V36" s="36">
        <f t="shared" si="9"/>
        <v>3.1259999999999999</v>
      </c>
      <c r="W36" s="36">
        <f t="shared" si="9"/>
        <v>3.1040000000000001</v>
      </c>
      <c r="X36" s="36">
        <f t="shared" si="9"/>
        <v>3.0819999999999999</v>
      </c>
      <c r="Y36" s="36">
        <f t="shared" si="9"/>
        <v>3.0609999999999999</v>
      </c>
      <c r="Z36" s="36">
        <f t="shared" si="9"/>
        <v>3.0390000000000001</v>
      </c>
      <c r="AA36" s="36">
        <f t="shared" si="9"/>
        <v>3.0169999999999999</v>
      </c>
      <c r="AB36" s="36">
        <f t="shared" si="9"/>
        <v>2.996</v>
      </c>
      <c r="AC36" s="36">
        <f t="shared" si="9"/>
        <v>2.9740000000000002</v>
      </c>
      <c r="AD36" s="36">
        <f t="shared" si="9"/>
        <v>2.952</v>
      </c>
      <c r="AE36" s="36">
        <f t="shared" si="9"/>
        <v>2.931</v>
      </c>
      <c r="AF36" s="36">
        <f t="shared" si="9"/>
        <v>2.9089999999999998</v>
      </c>
      <c r="AG36" s="36">
        <f t="shared" si="9"/>
        <v>2.887</v>
      </c>
      <c r="AH36" s="36">
        <f t="shared" si="9"/>
        <v>2.8660000000000001</v>
      </c>
      <c r="AI36" s="36">
        <f t="shared" si="9"/>
        <v>2.8439999999999999</v>
      </c>
      <c r="AJ36" s="36">
        <f t="shared" si="9"/>
        <v>2.823</v>
      </c>
      <c r="AK36" s="36">
        <f t="shared" si="9"/>
        <v>2.8010000000000002</v>
      </c>
      <c r="AL36" s="36">
        <f t="shared" si="10"/>
        <v>2.7789999999999999</v>
      </c>
      <c r="AM36" s="36">
        <f t="shared" si="10"/>
        <v>2.758</v>
      </c>
      <c r="AN36" s="36">
        <f t="shared" si="10"/>
        <v>2.7360000000000002</v>
      </c>
      <c r="AO36" s="36">
        <f t="shared" si="10"/>
        <v>2.714</v>
      </c>
      <c r="AP36" s="36">
        <f t="shared" si="10"/>
        <v>2.6930000000000001</v>
      </c>
      <c r="AQ36" s="36">
        <f t="shared" si="10"/>
        <v>2.6709999999999998</v>
      </c>
      <c r="AR36" s="36">
        <f t="shared" si="10"/>
        <v>2.649</v>
      </c>
      <c r="AS36" s="36">
        <f t="shared" si="10"/>
        <v>2.6280000000000001</v>
      </c>
      <c r="AT36" s="46"/>
      <c r="AU36" s="36">
        <f t="shared" si="4"/>
        <v>3.19</v>
      </c>
      <c r="AV36" s="24" t="s">
        <v>210</v>
      </c>
      <c r="AW36" s="113"/>
      <c r="AX36" s="133"/>
    </row>
    <row r="37" spans="2:50" ht="16.5">
      <c r="B37" s="113"/>
      <c r="C37" s="24" t="s">
        <v>211</v>
      </c>
      <c r="D37" s="18">
        <v>3.7170000000000001</v>
      </c>
      <c r="E37" s="19">
        <v>3</v>
      </c>
      <c r="F37" s="36">
        <f t="shared" si="12"/>
        <v>2.9809999999999999</v>
      </c>
      <c r="G37" s="36">
        <f t="shared" si="12"/>
        <v>2.9620000000000002</v>
      </c>
      <c r="H37" s="36">
        <f t="shared" si="12"/>
        <v>2.944</v>
      </c>
      <c r="I37" s="36">
        <f t="shared" si="12"/>
        <v>2.9249999999999998</v>
      </c>
      <c r="J37" s="36">
        <f t="shared" si="12"/>
        <v>2.907</v>
      </c>
      <c r="K37" s="36">
        <f t="shared" si="12"/>
        <v>2.8879999999999999</v>
      </c>
      <c r="L37" s="36">
        <f t="shared" si="12"/>
        <v>2.8690000000000002</v>
      </c>
      <c r="M37" s="36">
        <f t="shared" si="12"/>
        <v>2.851</v>
      </c>
      <c r="N37" s="36">
        <f t="shared" si="12"/>
        <v>2.8319999999999999</v>
      </c>
      <c r="O37" s="36">
        <f t="shared" si="12"/>
        <v>2.8140000000000001</v>
      </c>
      <c r="P37" s="36">
        <f t="shared" si="12"/>
        <v>2.7949999999999999</v>
      </c>
      <c r="Q37" s="36">
        <f t="shared" si="12"/>
        <v>2.7759999999999998</v>
      </c>
      <c r="R37" s="36">
        <f t="shared" si="12"/>
        <v>2.758</v>
      </c>
      <c r="S37" s="36">
        <f t="shared" si="12"/>
        <v>2.7389999999999999</v>
      </c>
      <c r="T37" s="36">
        <f t="shared" si="12"/>
        <v>2.7210000000000001</v>
      </c>
      <c r="U37" s="36">
        <f t="shared" si="11"/>
        <v>2.702</v>
      </c>
      <c r="V37" s="36">
        <f t="shared" si="9"/>
        <v>2.6840000000000002</v>
      </c>
      <c r="W37" s="36">
        <f t="shared" si="9"/>
        <v>2.665</v>
      </c>
      <c r="X37" s="36">
        <f t="shared" si="9"/>
        <v>2.6459999999999999</v>
      </c>
      <c r="Y37" s="36">
        <f t="shared" si="9"/>
        <v>2.6280000000000001</v>
      </c>
      <c r="Z37" s="36">
        <f t="shared" si="9"/>
        <v>2.609</v>
      </c>
      <c r="AA37" s="36">
        <f t="shared" si="9"/>
        <v>2.5910000000000002</v>
      </c>
      <c r="AB37" s="36">
        <f t="shared" si="9"/>
        <v>2.5720000000000001</v>
      </c>
      <c r="AC37" s="36">
        <f t="shared" si="9"/>
        <v>2.5529999999999999</v>
      </c>
      <c r="AD37" s="36">
        <f t="shared" si="9"/>
        <v>2.5350000000000001</v>
      </c>
      <c r="AE37" s="36">
        <f t="shared" si="9"/>
        <v>2.516</v>
      </c>
      <c r="AF37" s="36">
        <f t="shared" si="9"/>
        <v>2.4980000000000002</v>
      </c>
      <c r="AG37" s="36">
        <f t="shared" si="9"/>
        <v>2.4790000000000001</v>
      </c>
      <c r="AH37" s="36">
        <f t="shared" si="9"/>
        <v>2.4609999999999999</v>
      </c>
      <c r="AI37" s="36">
        <f t="shared" si="9"/>
        <v>2.4420000000000002</v>
      </c>
      <c r="AJ37" s="36">
        <f t="shared" si="9"/>
        <v>2.423</v>
      </c>
      <c r="AK37" s="36">
        <f t="shared" si="9"/>
        <v>2.4049999999999998</v>
      </c>
      <c r="AL37" s="36">
        <f t="shared" si="10"/>
        <v>2.3860000000000001</v>
      </c>
      <c r="AM37" s="36">
        <f t="shared" si="10"/>
        <v>2.3679999999999999</v>
      </c>
      <c r="AN37" s="36">
        <f t="shared" si="10"/>
        <v>2.3490000000000002</v>
      </c>
      <c r="AO37" s="36">
        <f t="shared" si="10"/>
        <v>2.33</v>
      </c>
      <c r="AP37" s="36">
        <f t="shared" si="10"/>
        <v>2.3119999999999998</v>
      </c>
      <c r="AQ37" s="36">
        <f t="shared" si="10"/>
        <v>2.2930000000000001</v>
      </c>
      <c r="AR37" s="36">
        <f t="shared" si="10"/>
        <v>2.2749999999999999</v>
      </c>
      <c r="AS37" s="36">
        <f t="shared" si="10"/>
        <v>2.2559999999999998</v>
      </c>
      <c r="AT37" s="46"/>
      <c r="AU37" s="36">
        <f t="shared" si="4"/>
        <v>2.7389999999999999</v>
      </c>
      <c r="AV37" s="24" t="s">
        <v>211</v>
      </c>
      <c r="AW37" s="113"/>
      <c r="AX37" s="133"/>
    </row>
    <row r="38" spans="2:50" ht="16.5">
      <c r="B38" s="113"/>
      <c r="C38" s="24" t="s">
        <v>212</v>
      </c>
      <c r="D38" s="18">
        <v>3.7170000000000001</v>
      </c>
      <c r="E38" s="19">
        <v>3</v>
      </c>
      <c r="F38" s="36">
        <f t="shared" si="12"/>
        <v>2.9809999999999999</v>
      </c>
      <c r="G38" s="36">
        <f t="shared" si="12"/>
        <v>2.9620000000000002</v>
      </c>
      <c r="H38" s="36">
        <f t="shared" si="12"/>
        <v>2.944</v>
      </c>
      <c r="I38" s="36">
        <f t="shared" si="12"/>
        <v>2.9249999999999998</v>
      </c>
      <c r="J38" s="36">
        <f t="shared" si="12"/>
        <v>2.907</v>
      </c>
      <c r="K38" s="36">
        <f t="shared" si="12"/>
        <v>2.8879999999999999</v>
      </c>
      <c r="L38" s="36">
        <f t="shared" si="12"/>
        <v>2.8690000000000002</v>
      </c>
      <c r="M38" s="36">
        <f t="shared" si="12"/>
        <v>2.851</v>
      </c>
      <c r="N38" s="36">
        <f t="shared" si="12"/>
        <v>2.8319999999999999</v>
      </c>
      <c r="O38" s="36">
        <f t="shared" si="12"/>
        <v>2.8140000000000001</v>
      </c>
      <c r="P38" s="36">
        <f t="shared" si="12"/>
        <v>2.7949999999999999</v>
      </c>
      <c r="Q38" s="36">
        <f t="shared" si="12"/>
        <v>2.7759999999999998</v>
      </c>
      <c r="R38" s="36">
        <f t="shared" si="12"/>
        <v>2.758</v>
      </c>
      <c r="S38" s="36">
        <f t="shared" si="12"/>
        <v>2.7389999999999999</v>
      </c>
      <c r="T38" s="36">
        <f t="shared" si="12"/>
        <v>2.7210000000000001</v>
      </c>
      <c r="U38" s="36">
        <f t="shared" si="11"/>
        <v>2.702</v>
      </c>
      <c r="V38" s="36">
        <f t="shared" si="9"/>
        <v>2.6840000000000002</v>
      </c>
      <c r="W38" s="36">
        <f t="shared" si="9"/>
        <v>2.665</v>
      </c>
      <c r="X38" s="36">
        <f t="shared" si="9"/>
        <v>2.6459999999999999</v>
      </c>
      <c r="Y38" s="36">
        <f t="shared" si="9"/>
        <v>2.6280000000000001</v>
      </c>
      <c r="Z38" s="36">
        <f t="shared" si="9"/>
        <v>2.609</v>
      </c>
      <c r="AA38" s="36">
        <f t="shared" si="9"/>
        <v>2.5910000000000002</v>
      </c>
      <c r="AB38" s="36">
        <f t="shared" si="9"/>
        <v>2.5720000000000001</v>
      </c>
      <c r="AC38" s="36">
        <f t="shared" si="9"/>
        <v>2.5529999999999999</v>
      </c>
      <c r="AD38" s="36">
        <f t="shared" si="9"/>
        <v>2.5350000000000001</v>
      </c>
      <c r="AE38" s="36">
        <f t="shared" si="9"/>
        <v>2.516</v>
      </c>
      <c r="AF38" s="36">
        <f t="shared" si="9"/>
        <v>2.4980000000000002</v>
      </c>
      <c r="AG38" s="36">
        <f t="shared" si="9"/>
        <v>2.4790000000000001</v>
      </c>
      <c r="AH38" s="36">
        <f t="shared" si="9"/>
        <v>2.4609999999999999</v>
      </c>
      <c r="AI38" s="36">
        <f t="shared" si="9"/>
        <v>2.4420000000000002</v>
      </c>
      <c r="AJ38" s="36">
        <f t="shared" si="9"/>
        <v>2.423</v>
      </c>
      <c r="AK38" s="36">
        <f t="shared" si="9"/>
        <v>2.4049999999999998</v>
      </c>
      <c r="AL38" s="36">
        <f t="shared" si="10"/>
        <v>2.3860000000000001</v>
      </c>
      <c r="AM38" s="36">
        <f t="shared" si="10"/>
        <v>2.3679999999999999</v>
      </c>
      <c r="AN38" s="36">
        <f t="shared" si="10"/>
        <v>2.3490000000000002</v>
      </c>
      <c r="AO38" s="36">
        <f t="shared" si="10"/>
        <v>2.33</v>
      </c>
      <c r="AP38" s="36">
        <f t="shared" si="10"/>
        <v>2.3119999999999998</v>
      </c>
      <c r="AQ38" s="36">
        <f t="shared" si="10"/>
        <v>2.2930000000000001</v>
      </c>
      <c r="AR38" s="36">
        <f t="shared" si="10"/>
        <v>2.2749999999999999</v>
      </c>
      <c r="AS38" s="36">
        <f t="shared" si="10"/>
        <v>2.2559999999999998</v>
      </c>
      <c r="AT38" s="46"/>
      <c r="AU38" s="36">
        <f t="shared" si="4"/>
        <v>2.7389999999999999</v>
      </c>
      <c r="AV38" s="24" t="s">
        <v>212</v>
      </c>
      <c r="AW38" s="113"/>
      <c r="AX38" s="133"/>
    </row>
    <row r="39" spans="2:50" ht="16.5">
      <c r="B39" s="113"/>
      <c r="C39" s="24" t="s">
        <v>213</v>
      </c>
      <c r="D39" s="18">
        <v>4.3289999999999997</v>
      </c>
      <c r="E39" s="19">
        <v>3.4940000000000002</v>
      </c>
      <c r="F39" s="36">
        <f t="shared" si="12"/>
        <v>3.472</v>
      </c>
      <c r="G39" s="36">
        <f t="shared" si="12"/>
        <v>3.45</v>
      </c>
      <c r="H39" s="36">
        <f t="shared" si="12"/>
        <v>3.4289999999999998</v>
      </c>
      <c r="I39" s="36">
        <f t="shared" si="12"/>
        <v>3.407</v>
      </c>
      <c r="J39" s="36">
        <f t="shared" si="12"/>
        <v>3.3849999999999998</v>
      </c>
      <c r="K39" s="36">
        <f t="shared" si="12"/>
        <v>3.3639999999999999</v>
      </c>
      <c r="L39" s="36">
        <f t="shared" si="12"/>
        <v>3.3420000000000001</v>
      </c>
      <c r="M39" s="36">
        <f t="shared" si="12"/>
        <v>3.32</v>
      </c>
      <c r="N39" s="36">
        <f t="shared" si="12"/>
        <v>3.2989999999999999</v>
      </c>
      <c r="O39" s="36">
        <f t="shared" si="12"/>
        <v>3.2770000000000001</v>
      </c>
      <c r="P39" s="36">
        <f t="shared" si="12"/>
        <v>3.2549999999999999</v>
      </c>
      <c r="Q39" s="36">
        <f t="shared" si="12"/>
        <v>3.234</v>
      </c>
      <c r="R39" s="36">
        <f t="shared" si="12"/>
        <v>3.2120000000000002</v>
      </c>
      <c r="S39" s="36">
        <f t="shared" si="12"/>
        <v>3.19</v>
      </c>
      <c r="T39" s="36">
        <f t="shared" si="12"/>
        <v>3.169</v>
      </c>
      <c r="U39" s="36">
        <f t="shared" si="11"/>
        <v>3.1469999999999998</v>
      </c>
      <c r="V39" s="36">
        <f t="shared" si="9"/>
        <v>3.1259999999999999</v>
      </c>
      <c r="W39" s="36">
        <f t="shared" si="9"/>
        <v>3.1040000000000001</v>
      </c>
      <c r="X39" s="36">
        <f t="shared" si="9"/>
        <v>3.0819999999999999</v>
      </c>
      <c r="Y39" s="36">
        <f t="shared" si="9"/>
        <v>3.0609999999999999</v>
      </c>
      <c r="Z39" s="36">
        <f t="shared" si="9"/>
        <v>3.0390000000000001</v>
      </c>
      <c r="AA39" s="36">
        <f t="shared" si="9"/>
        <v>3.0169999999999999</v>
      </c>
      <c r="AB39" s="36">
        <f t="shared" si="9"/>
        <v>2.996</v>
      </c>
      <c r="AC39" s="36">
        <f t="shared" si="9"/>
        <v>2.9740000000000002</v>
      </c>
      <c r="AD39" s="36">
        <f t="shared" si="9"/>
        <v>2.952</v>
      </c>
      <c r="AE39" s="36">
        <f t="shared" si="9"/>
        <v>2.931</v>
      </c>
      <c r="AF39" s="36">
        <f t="shared" si="9"/>
        <v>2.9089999999999998</v>
      </c>
      <c r="AG39" s="36">
        <f t="shared" si="9"/>
        <v>2.887</v>
      </c>
      <c r="AH39" s="36">
        <f t="shared" si="9"/>
        <v>2.8660000000000001</v>
      </c>
      <c r="AI39" s="36">
        <f t="shared" si="9"/>
        <v>2.8439999999999999</v>
      </c>
      <c r="AJ39" s="36">
        <f t="shared" si="9"/>
        <v>2.823</v>
      </c>
      <c r="AK39" s="36">
        <f t="shared" si="9"/>
        <v>2.8010000000000002</v>
      </c>
      <c r="AL39" s="36">
        <f t="shared" si="10"/>
        <v>2.7789999999999999</v>
      </c>
      <c r="AM39" s="36">
        <f t="shared" si="10"/>
        <v>2.758</v>
      </c>
      <c r="AN39" s="36">
        <f t="shared" si="10"/>
        <v>2.7360000000000002</v>
      </c>
      <c r="AO39" s="36">
        <f t="shared" si="10"/>
        <v>2.714</v>
      </c>
      <c r="AP39" s="36">
        <f t="shared" si="10"/>
        <v>2.6930000000000001</v>
      </c>
      <c r="AQ39" s="36">
        <f t="shared" si="10"/>
        <v>2.6709999999999998</v>
      </c>
      <c r="AR39" s="36">
        <f t="shared" si="10"/>
        <v>2.649</v>
      </c>
      <c r="AS39" s="36">
        <f t="shared" si="10"/>
        <v>2.6280000000000001</v>
      </c>
      <c r="AT39" s="46"/>
      <c r="AU39" s="36">
        <f t="shared" si="4"/>
        <v>3.19</v>
      </c>
      <c r="AV39" s="24" t="s">
        <v>213</v>
      </c>
      <c r="AW39" s="113"/>
      <c r="AX39" s="133"/>
    </row>
    <row r="40" spans="2:50" ht="16.5">
      <c r="B40" s="113"/>
      <c r="C40" s="24" t="s">
        <v>214</v>
      </c>
      <c r="D40" s="18">
        <v>17.856999999999999</v>
      </c>
      <c r="E40" s="19">
        <v>10</v>
      </c>
      <c r="F40" s="36">
        <f t="shared" si="12"/>
        <v>9.91</v>
      </c>
      <c r="G40" s="36">
        <f t="shared" si="12"/>
        <v>9.8209999999999997</v>
      </c>
      <c r="H40" s="36">
        <f t="shared" si="12"/>
        <v>9.7319999999999993</v>
      </c>
      <c r="I40" s="36">
        <f t="shared" si="12"/>
        <v>9.6419999999999995</v>
      </c>
      <c r="J40" s="36">
        <f t="shared" si="12"/>
        <v>9.5530000000000008</v>
      </c>
      <c r="K40" s="36">
        <f t="shared" si="12"/>
        <v>9.4640000000000004</v>
      </c>
      <c r="L40" s="36">
        <f t="shared" si="12"/>
        <v>9.375</v>
      </c>
      <c r="M40" s="36">
        <f t="shared" si="12"/>
        <v>9.2850000000000001</v>
      </c>
      <c r="N40" s="36">
        <f t="shared" si="12"/>
        <v>9.1959999999999997</v>
      </c>
      <c r="O40" s="36">
        <f t="shared" si="12"/>
        <v>9.1069999999999993</v>
      </c>
      <c r="P40" s="36">
        <f t="shared" si="12"/>
        <v>9.0169999999999995</v>
      </c>
      <c r="Q40" s="36">
        <f t="shared" si="12"/>
        <v>8.9280000000000008</v>
      </c>
      <c r="R40" s="36">
        <f t="shared" si="12"/>
        <v>8.8390000000000004</v>
      </c>
      <c r="S40" s="36">
        <f t="shared" si="12"/>
        <v>8.75</v>
      </c>
      <c r="T40" s="36">
        <f t="shared" si="12"/>
        <v>8.66</v>
      </c>
      <c r="U40" s="36">
        <f t="shared" si="11"/>
        <v>8.5709999999999997</v>
      </c>
      <c r="V40" s="36">
        <f t="shared" si="9"/>
        <v>8.4819999999999993</v>
      </c>
      <c r="W40" s="36">
        <f t="shared" si="9"/>
        <v>8.3919999999999995</v>
      </c>
      <c r="X40" s="36">
        <f t="shared" si="9"/>
        <v>8.3030000000000008</v>
      </c>
      <c r="Y40" s="36">
        <f t="shared" si="9"/>
        <v>8.2140000000000004</v>
      </c>
      <c r="Z40" s="36">
        <f t="shared" si="9"/>
        <v>8.125</v>
      </c>
      <c r="AA40" s="36">
        <f t="shared" si="9"/>
        <v>8.0350000000000001</v>
      </c>
      <c r="AB40" s="36">
        <f t="shared" si="9"/>
        <v>7.9459999999999997</v>
      </c>
      <c r="AC40" s="36">
        <f t="shared" si="9"/>
        <v>7.8570000000000002</v>
      </c>
      <c r="AD40" s="36">
        <f t="shared" si="9"/>
        <v>7.7670000000000003</v>
      </c>
      <c r="AE40" s="36">
        <f t="shared" si="9"/>
        <v>7.6779999999999999</v>
      </c>
      <c r="AF40" s="36">
        <f t="shared" si="9"/>
        <v>7.5890000000000004</v>
      </c>
      <c r="AG40" s="36">
        <f t="shared" si="9"/>
        <v>7.5</v>
      </c>
      <c r="AH40" s="36">
        <f t="shared" si="9"/>
        <v>7.41</v>
      </c>
      <c r="AI40" s="36">
        <f t="shared" si="9"/>
        <v>7.3209999999999997</v>
      </c>
      <c r="AJ40" s="36">
        <f t="shared" si="9"/>
        <v>7.2320000000000002</v>
      </c>
      <c r="AK40" s="36">
        <f t="shared" si="9"/>
        <v>7.1420000000000003</v>
      </c>
      <c r="AL40" s="36">
        <f t="shared" si="10"/>
        <v>7.0529999999999999</v>
      </c>
      <c r="AM40" s="36">
        <f t="shared" si="10"/>
        <v>6.9640000000000004</v>
      </c>
      <c r="AN40" s="36">
        <f t="shared" si="10"/>
        <v>6.875</v>
      </c>
      <c r="AO40" s="36">
        <f t="shared" si="10"/>
        <v>6.7850000000000001</v>
      </c>
      <c r="AP40" s="36">
        <f t="shared" si="10"/>
        <v>6.6959999999999997</v>
      </c>
      <c r="AQ40" s="36">
        <f t="shared" si="10"/>
        <v>6.6070000000000002</v>
      </c>
      <c r="AR40" s="36">
        <f t="shared" si="10"/>
        <v>6.5170000000000003</v>
      </c>
      <c r="AS40" s="36">
        <f t="shared" si="10"/>
        <v>6.4279999999999999</v>
      </c>
      <c r="AT40" s="46"/>
      <c r="AU40" s="36">
        <f t="shared" si="4"/>
        <v>8.75</v>
      </c>
      <c r="AV40" s="24" t="s">
        <v>214</v>
      </c>
      <c r="AW40" s="113"/>
      <c r="AX40" s="133"/>
    </row>
    <row r="41" spans="2:50" ht="16.5">
      <c r="B41" s="113"/>
      <c r="C41" s="24" t="s">
        <v>215</v>
      </c>
      <c r="D41" s="18">
        <v>17.856999999999999</v>
      </c>
      <c r="E41" s="19">
        <v>10</v>
      </c>
      <c r="F41" s="36">
        <f t="shared" si="12"/>
        <v>9.91</v>
      </c>
      <c r="G41" s="36">
        <f t="shared" si="12"/>
        <v>9.8209999999999997</v>
      </c>
      <c r="H41" s="36">
        <f t="shared" si="12"/>
        <v>9.7319999999999993</v>
      </c>
      <c r="I41" s="36">
        <f t="shared" si="12"/>
        <v>9.6419999999999995</v>
      </c>
      <c r="J41" s="36">
        <f t="shared" si="12"/>
        <v>9.5530000000000008</v>
      </c>
      <c r="K41" s="36">
        <f t="shared" si="12"/>
        <v>9.4640000000000004</v>
      </c>
      <c r="L41" s="36">
        <f t="shared" si="12"/>
        <v>9.375</v>
      </c>
      <c r="M41" s="36">
        <f t="shared" si="12"/>
        <v>9.2850000000000001</v>
      </c>
      <c r="N41" s="36">
        <f t="shared" si="12"/>
        <v>9.1959999999999997</v>
      </c>
      <c r="O41" s="36">
        <f t="shared" si="12"/>
        <v>9.1069999999999993</v>
      </c>
      <c r="P41" s="36">
        <f t="shared" si="12"/>
        <v>9.0169999999999995</v>
      </c>
      <c r="Q41" s="36">
        <f t="shared" si="12"/>
        <v>8.9280000000000008</v>
      </c>
      <c r="R41" s="36">
        <f t="shared" si="12"/>
        <v>8.8390000000000004</v>
      </c>
      <c r="S41" s="36">
        <f t="shared" si="12"/>
        <v>8.75</v>
      </c>
      <c r="T41" s="36">
        <f t="shared" si="12"/>
        <v>8.66</v>
      </c>
      <c r="U41" s="36">
        <f t="shared" si="11"/>
        <v>8.5709999999999997</v>
      </c>
      <c r="V41" s="36">
        <f t="shared" si="9"/>
        <v>8.4819999999999993</v>
      </c>
      <c r="W41" s="36">
        <f t="shared" si="9"/>
        <v>8.3919999999999995</v>
      </c>
      <c r="X41" s="36">
        <f t="shared" si="9"/>
        <v>8.3030000000000008</v>
      </c>
      <c r="Y41" s="36">
        <f t="shared" si="9"/>
        <v>8.2140000000000004</v>
      </c>
      <c r="Z41" s="36">
        <f t="shared" si="9"/>
        <v>8.125</v>
      </c>
      <c r="AA41" s="36">
        <f t="shared" si="9"/>
        <v>8.0350000000000001</v>
      </c>
      <c r="AB41" s="36">
        <f t="shared" si="9"/>
        <v>7.9459999999999997</v>
      </c>
      <c r="AC41" s="36">
        <f t="shared" si="9"/>
        <v>7.8570000000000002</v>
      </c>
      <c r="AD41" s="36">
        <f t="shared" si="9"/>
        <v>7.7670000000000003</v>
      </c>
      <c r="AE41" s="36">
        <f t="shared" si="9"/>
        <v>7.6779999999999999</v>
      </c>
      <c r="AF41" s="36">
        <f t="shared" si="9"/>
        <v>7.5890000000000004</v>
      </c>
      <c r="AG41" s="36">
        <f t="shared" si="9"/>
        <v>7.5</v>
      </c>
      <c r="AH41" s="36">
        <f t="shared" si="9"/>
        <v>7.41</v>
      </c>
      <c r="AI41" s="36">
        <f t="shared" si="9"/>
        <v>7.3209999999999997</v>
      </c>
      <c r="AJ41" s="36">
        <f t="shared" si="9"/>
        <v>7.2320000000000002</v>
      </c>
      <c r="AK41" s="36">
        <f t="shared" si="9"/>
        <v>7.1420000000000003</v>
      </c>
      <c r="AL41" s="36">
        <f t="shared" si="10"/>
        <v>7.0529999999999999</v>
      </c>
      <c r="AM41" s="36">
        <f t="shared" si="10"/>
        <v>6.9640000000000004</v>
      </c>
      <c r="AN41" s="36">
        <f t="shared" si="10"/>
        <v>6.875</v>
      </c>
      <c r="AO41" s="36">
        <f t="shared" si="10"/>
        <v>6.7850000000000001</v>
      </c>
      <c r="AP41" s="36">
        <f t="shared" si="10"/>
        <v>6.6959999999999997</v>
      </c>
      <c r="AQ41" s="36">
        <f t="shared" si="10"/>
        <v>6.6070000000000002</v>
      </c>
      <c r="AR41" s="36">
        <f t="shared" si="10"/>
        <v>6.5170000000000003</v>
      </c>
      <c r="AS41" s="36">
        <f t="shared" si="10"/>
        <v>6.4279999999999999</v>
      </c>
      <c r="AT41" s="46"/>
      <c r="AU41" s="36">
        <f t="shared" si="4"/>
        <v>8.75</v>
      </c>
      <c r="AV41" s="24" t="s">
        <v>215</v>
      </c>
      <c r="AW41" s="113"/>
      <c r="AX41" s="133"/>
    </row>
    <row r="42" spans="2:50" ht="16.5">
      <c r="B42" s="112" t="s">
        <v>216</v>
      </c>
      <c r="C42" s="24" t="s">
        <v>217</v>
      </c>
      <c r="D42" s="18">
        <v>3.012</v>
      </c>
      <c r="E42" s="19">
        <v>2.952</v>
      </c>
      <c r="F42" s="36">
        <f t="shared" si="12"/>
        <v>2.9359999999999999</v>
      </c>
      <c r="G42" s="36">
        <f t="shared" si="12"/>
        <v>2.9209999999999998</v>
      </c>
      <c r="H42" s="36">
        <f t="shared" si="12"/>
        <v>2.9060000000000001</v>
      </c>
      <c r="I42" s="36">
        <f t="shared" si="12"/>
        <v>2.891</v>
      </c>
      <c r="J42" s="36">
        <f t="shared" si="12"/>
        <v>2.8759999999999999</v>
      </c>
      <c r="K42" s="36">
        <f t="shared" si="12"/>
        <v>2.8610000000000002</v>
      </c>
      <c r="L42" s="36">
        <f t="shared" si="12"/>
        <v>2.8460000000000001</v>
      </c>
      <c r="M42" s="36">
        <f t="shared" si="12"/>
        <v>2.831</v>
      </c>
      <c r="N42" s="36">
        <f t="shared" si="12"/>
        <v>2.8159999999999998</v>
      </c>
      <c r="O42" s="36">
        <f t="shared" si="12"/>
        <v>2.8010000000000002</v>
      </c>
      <c r="P42" s="36">
        <f t="shared" si="12"/>
        <v>2.786</v>
      </c>
      <c r="Q42" s="36">
        <f t="shared" si="12"/>
        <v>2.7709999999999999</v>
      </c>
      <c r="R42" s="36">
        <f t="shared" si="12"/>
        <v>2.7559999999999998</v>
      </c>
      <c r="S42" s="36">
        <f t="shared" si="12"/>
        <v>2.7410000000000001</v>
      </c>
      <c r="T42" s="36">
        <f t="shared" si="12"/>
        <v>2.726</v>
      </c>
      <c r="U42" s="36">
        <f t="shared" si="11"/>
        <v>2.7109999999999999</v>
      </c>
      <c r="V42" s="36">
        <f t="shared" si="9"/>
        <v>2.6949999999999998</v>
      </c>
      <c r="W42" s="36">
        <f t="shared" si="9"/>
        <v>2.68</v>
      </c>
      <c r="X42" s="36">
        <f t="shared" si="9"/>
        <v>2.665</v>
      </c>
      <c r="Y42" s="36">
        <f t="shared" si="9"/>
        <v>2.65</v>
      </c>
      <c r="Z42" s="36">
        <f t="shared" si="9"/>
        <v>2.6349999999999998</v>
      </c>
      <c r="AA42" s="36">
        <f t="shared" si="9"/>
        <v>2.62</v>
      </c>
      <c r="AB42" s="36">
        <f t="shared" si="9"/>
        <v>2.605</v>
      </c>
      <c r="AC42" s="36">
        <f t="shared" si="9"/>
        <v>2.59</v>
      </c>
      <c r="AD42" s="36">
        <f t="shared" si="9"/>
        <v>2.5750000000000002</v>
      </c>
      <c r="AE42" s="36">
        <f t="shared" si="9"/>
        <v>2.56</v>
      </c>
      <c r="AF42" s="36">
        <f t="shared" si="9"/>
        <v>2.5449999999999999</v>
      </c>
      <c r="AG42" s="36">
        <f t="shared" si="9"/>
        <v>2.5299999999999998</v>
      </c>
      <c r="AH42" s="36">
        <f t="shared" si="9"/>
        <v>2.5150000000000001</v>
      </c>
      <c r="AI42" s="36">
        <f t="shared" si="9"/>
        <v>2.5</v>
      </c>
      <c r="AJ42" s="36">
        <f t="shared" si="9"/>
        <v>2.4849999999999999</v>
      </c>
      <c r="AK42" s="36">
        <f t="shared" si="9"/>
        <v>2.4700000000000002</v>
      </c>
      <c r="AL42" s="36">
        <f t="shared" si="10"/>
        <v>2.4550000000000001</v>
      </c>
      <c r="AM42" s="36">
        <f t="shared" si="10"/>
        <v>2.4390000000000001</v>
      </c>
      <c r="AN42" s="36">
        <f t="shared" si="10"/>
        <v>2.4239999999999999</v>
      </c>
      <c r="AO42" s="36">
        <f t="shared" si="10"/>
        <v>2.4089999999999998</v>
      </c>
      <c r="AP42" s="36">
        <f t="shared" si="10"/>
        <v>2.3940000000000001</v>
      </c>
      <c r="AQ42" s="36">
        <f t="shared" si="10"/>
        <v>2.379</v>
      </c>
      <c r="AR42" s="36">
        <f t="shared" si="10"/>
        <v>2.3639999999999999</v>
      </c>
      <c r="AS42" s="36">
        <f t="shared" si="10"/>
        <v>2.3490000000000002</v>
      </c>
      <c r="AT42" s="46"/>
      <c r="AU42" s="36">
        <f t="shared" si="4"/>
        <v>2.7410000000000001</v>
      </c>
      <c r="AV42" s="24" t="s">
        <v>217</v>
      </c>
      <c r="AW42" s="112" t="s">
        <v>216</v>
      </c>
      <c r="AX42" s="133"/>
    </row>
    <row r="43" spans="2:50" ht="16.5">
      <c r="B43" s="113"/>
      <c r="C43" s="24" t="s">
        <v>218</v>
      </c>
      <c r="D43" s="18">
        <v>3.875</v>
      </c>
      <c r="E43" s="19">
        <v>3.798</v>
      </c>
      <c r="F43" s="36">
        <f t="shared" si="12"/>
        <v>3.778</v>
      </c>
      <c r="G43" s="36">
        <f t="shared" si="12"/>
        <v>3.7589999999999999</v>
      </c>
      <c r="H43" s="36">
        <f t="shared" si="12"/>
        <v>3.7389999999999999</v>
      </c>
      <c r="I43" s="36">
        <f t="shared" si="12"/>
        <v>3.72</v>
      </c>
      <c r="J43" s="36">
        <f t="shared" si="12"/>
        <v>3.7010000000000001</v>
      </c>
      <c r="K43" s="36">
        <f t="shared" si="12"/>
        <v>3.681</v>
      </c>
      <c r="L43" s="36">
        <f t="shared" si="12"/>
        <v>3.6619999999999999</v>
      </c>
      <c r="M43" s="36">
        <f t="shared" si="12"/>
        <v>3.6429999999999998</v>
      </c>
      <c r="N43" s="36">
        <f t="shared" si="12"/>
        <v>3.6230000000000002</v>
      </c>
      <c r="O43" s="36">
        <f t="shared" si="12"/>
        <v>3.6040000000000001</v>
      </c>
      <c r="P43" s="36">
        <f t="shared" si="12"/>
        <v>3.5840000000000001</v>
      </c>
      <c r="Q43" s="36">
        <f t="shared" si="12"/>
        <v>3.5649999999999999</v>
      </c>
      <c r="R43" s="36">
        <f t="shared" si="12"/>
        <v>3.5459999999999998</v>
      </c>
      <c r="S43" s="36">
        <f t="shared" si="12"/>
        <v>3.5259999999999998</v>
      </c>
      <c r="T43" s="36">
        <f t="shared" si="12"/>
        <v>3.5070000000000001</v>
      </c>
      <c r="U43" s="36">
        <f t="shared" si="11"/>
        <v>3.488</v>
      </c>
      <c r="V43" s="36">
        <f t="shared" si="9"/>
        <v>3.468</v>
      </c>
      <c r="W43" s="36">
        <f t="shared" si="9"/>
        <v>3.4489999999999998</v>
      </c>
      <c r="X43" s="36">
        <f t="shared" si="9"/>
        <v>3.4289999999999998</v>
      </c>
      <c r="Y43" s="36">
        <f t="shared" si="9"/>
        <v>3.41</v>
      </c>
      <c r="Z43" s="36">
        <f t="shared" si="9"/>
        <v>3.391</v>
      </c>
      <c r="AA43" s="36">
        <f t="shared" si="9"/>
        <v>3.371</v>
      </c>
      <c r="AB43" s="36">
        <f t="shared" si="9"/>
        <v>3.3519999999999999</v>
      </c>
      <c r="AC43" s="36">
        <f t="shared" si="9"/>
        <v>3.3330000000000002</v>
      </c>
      <c r="AD43" s="36">
        <f t="shared" si="9"/>
        <v>3.3130000000000002</v>
      </c>
      <c r="AE43" s="36">
        <f t="shared" si="9"/>
        <v>3.294</v>
      </c>
      <c r="AF43" s="36">
        <f t="shared" si="9"/>
        <v>3.274</v>
      </c>
      <c r="AG43" s="36">
        <f t="shared" si="9"/>
        <v>3.2549999999999999</v>
      </c>
      <c r="AH43" s="36">
        <f t="shared" si="9"/>
        <v>3.2360000000000002</v>
      </c>
      <c r="AI43" s="36">
        <f t="shared" si="9"/>
        <v>3.2160000000000002</v>
      </c>
      <c r="AJ43" s="36">
        <f t="shared" si="9"/>
        <v>3.1970000000000001</v>
      </c>
      <c r="AK43" s="36">
        <f t="shared" si="9"/>
        <v>3.1779999999999999</v>
      </c>
      <c r="AL43" s="36">
        <f t="shared" si="10"/>
        <v>3.1579999999999999</v>
      </c>
      <c r="AM43" s="36">
        <f t="shared" si="10"/>
        <v>3.1389999999999998</v>
      </c>
      <c r="AN43" s="36">
        <f t="shared" si="10"/>
        <v>3.1190000000000002</v>
      </c>
      <c r="AO43" s="36">
        <f t="shared" si="10"/>
        <v>3.1</v>
      </c>
      <c r="AP43" s="36">
        <f t="shared" si="10"/>
        <v>3.081</v>
      </c>
      <c r="AQ43" s="36">
        <f t="shared" si="10"/>
        <v>3.0609999999999999</v>
      </c>
      <c r="AR43" s="36">
        <f t="shared" si="10"/>
        <v>3.0419999999999998</v>
      </c>
      <c r="AS43" s="36">
        <f t="shared" si="10"/>
        <v>3.0230000000000001</v>
      </c>
      <c r="AT43" s="46"/>
      <c r="AU43" s="36">
        <f t="shared" si="4"/>
        <v>3.5259999999999998</v>
      </c>
      <c r="AV43" s="24" t="s">
        <v>218</v>
      </c>
      <c r="AW43" s="113"/>
      <c r="AX43" s="133"/>
    </row>
    <row r="44" spans="2:50" ht="16.5">
      <c r="B44" s="113"/>
      <c r="C44" s="24" t="s">
        <v>219</v>
      </c>
      <c r="D44" s="18">
        <v>3.875</v>
      </c>
      <c r="E44" s="19">
        <v>3.798</v>
      </c>
      <c r="F44" s="36">
        <f t="shared" si="12"/>
        <v>3.778</v>
      </c>
      <c r="G44" s="36">
        <f t="shared" si="12"/>
        <v>3.7589999999999999</v>
      </c>
      <c r="H44" s="36">
        <f t="shared" si="12"/>
        <v>3.7389999999999999</v>
      </c>
      <c r="I44" s="36">
        <f t="shared" si="12"/>
        <v>3.72</v>
      </c>
      <c r="J44" s="36">
        <f t="shared" si="12"/>
        <v>3.7010000000000001</v>
      </c>
      <c r="K44" s="36">
        <f t="shared" si="12"/>
        <v>3.681</v>
      </c>
      <c r="L44" s="36">
        <f t="shared" si="12"/>
        <v>3.6619999999999999</v>
      </c>
      <c r="M44" s="36">
        <f t="shared" si="12"/>
        <v>3.6429999999999998</v>
      </c>
      <c r="N44" s="36">
        <f t="shared" si="12"/>
        <v>3.6230000000000002</v>
      </c>
      <c r="O44" s="36">
        <f t="shared" si="12"/>
        <v>3.6040000000000001</v>
      </c>
      <c r="P44" s="36">
        <f t="shared" si="12"/>
        <v>3.5840000000000001</v>
      </c>
      <c r="Q44" s="36">
        <f t="shared" si="12"/>
        <v>3.5649999999999999</v>
      </c>
      <c r="R44" s="36">
        <f t="shared" si="12"/>
        <v>3.5459999999999998</v>
      </c>
      <c r="S44" s="36">
        <f t="shared" si="12"/>
        <v>3.5259999999999998</v>
      </c>
      <c r="T44" s="36">
        <f t="shared" si="12"/>
        <v>3.5070000000000001</v>
      </c>
      <c r="U44" s="36">
        <f t="shared" si="11"/>
        <v>3.488</v>
      </c>
      <c r="V44" s="36">
        <f t="shared" si="9"/>
        <v>3.468</v>
      </c>
      <c r="W44" s="36">
        <f t="shared" si="9"/>
        <v>3.4489999999999998</v>
      </c>
      <c r="X44" s="36">
        <f t="shared" si="9"/>
        <v>3.4289999999999998</v>
      </c>
      <c r="Y44" s="36">
        <f t="shared" si="9"/>
        <v>3.41</v>
      </c>
      <c r="Z44" s="36">
        <f t="shared" si="9"/>
        <v>3.391</v>
      </c>
      <c r="AA44" s="36">
        <f t="shared" si="9"/>
        <v>3.371</v>
      </c>
      <c r="AB44" s="36">
        <f t="shared" si="9"/>
        <v>3.3519999999999999</v>
      </c>
      <c r="AC44" s="36">
        <f t="shared" si="9"/>
        <v>3.3330000000000002</v>
      </c>
      <c r="AD44" s="36">
        <f t="shared" si="9"/>
        <v>3.3130000000000002</v>
      </c>
      <c r="AE44" s="36">
        <f t="shared" si="9"/>
        <v>3.294</v>
      </c>
      <c r="AF44" s="36">
        <f t="shared" si="9"/>
        <v>3.274</v>
      </c>
      <c r="AG44" s="36">
        <f t="shared" si="9"/>
        <v>3.2549999999999999</v>
      </c>
      <c r="AH44" s="36">
        <f t="shared" si="9"/>
        <v>3.2360000000000002</v>
      </c>
      <c r="AI44" s="36">
        <f t="shared" si="9"/>
        <v>3.2160000000000002</v>
      </c>
      <c r="AJ44" s="36">
        <f t="shared" si="9"/>
        <v>3.1970000000000001</v>
      </c>
      <c r="AK44" s="36">
        <f t="shared" si="9"/>
        <v>3.1779999999999999</v>
      </c>
      <c r="AL44" s="36">
        <f t="shared" si="10"/>
        <v>3.1579999999999999</v>
      </c>
      <c r="AM44" s="36">
        <f t="shared" si="10"/>
        <v>3.1389999999999998</v>
      </c>
      <c r="AN44" s="36">
        <f t="shared" si="10"/>
        <v>3.1190000000000002</v>
      </c>
      <c r="AO44" s="36">
        <f t="shared" si="10"/>
        <v>3.1</v>
      </c>
      <c r="AP44" s="36">
        <f t="shared" si="10"/>
        <v>3.081</v>
      </c>
      <c r="AQ44" s="36">
        <f t="shared" si="10"/>
        <v>3.0609999999999999</v>
      </c>
      <c r="AR44" s="36">
        <f t="shared" si="10"/>
        <v>3.0419999999999998</v>
      </c>
      <c r="AS44" s="36">
        <f t="shared" si="10"/>
        <v>3.0230000000000001</v>
      </c>
      <c r="AT44" s="46"/>
      <c r="AU44" s="36">
        <f t="shared" si="4"/>
        <v>3.5259999999999998</v>
      </c>
      <c r="AV44" s="24" t="s">
        <v>219</v>
      </c>
      <c r="AW44" s="113"/>
      <c r="AX44" s="133"/>
    </row>
    <row r="45" spans="2:50" ht="16.5">
      <c r="B45" s="17" t="s">
        <v>220</v>
      </c>
      <c r="C45" s="24" t="s">
        <v>220</v>
      </c>
      <c r="D45" s="18">
        <v>100</v>
      </c>
      <c r="E45" s="19">
        <v>50</v>
      </c>
      <c r="F45" s="36">
        <f t="shared" si="12"/>
        <v>49.5</v>
      </c>
      <c r="G45" s="36">
        <f t="shared" si="12"/>
        <v>49</v>
      </c>
      <c r="H45" s="36">
        <f t="shared" si="12"/>
        <v>48.5</v>
      </c>
      <c r="I45" s="36">
        <f t="shared" si="12"/>
        <v>48</v>
      </c>
      <c r="J45" s="36">
        <f t="shared" si="12"/>
        <v>47.5</v>
      </c>
      <c r="K45" s="36">
        <f t="shared" si="12"/>
        <v>47</v>
      </c>
      <c r="L45" s="36">
        <f t="shared" si="12"/>
        <v>46.5</v>
      </c>
      <c r="M45" s="36">
        <f t="shared" si="12"/>
        <v>46</v>
      </c>
      <c r="N45" s="36">
        <f t="shared" si="12"/>
        <v>45.5</v>
      </c>
      <c r="O45" s="36">
        <f t="shared" si="12"/>
        <v>45</v>
      </c>
      <c r="P45" s="36">
        <f t="shared" si="12"/>
        <v>44.5</v>
      </c>
      <c r="Q45" s="36">
        <f t="shared" si="12"/>
        <v>44</v>
      </c>
      <c r="R45" s="36">
        <f t="shared" si="12"/>
        <v>43.5</v>
      </c>
      <c r="S45" s="36">
        <f t="shared" si="12"/>
        <v>43</v>
      </c>
      <c r="T45" s="36">
        <f t="shared" si="12"/>
        <v>42.5</v>
      </c>
      <c r="U45" s="36">
        <f t="shared" si="11"/>
        <v>42</v>
      </c>
      <c r="V45" s="36">
        <f t="shared" si="9"/>
        <v>41.5</v>
      </c>
      <c r="W45" s="36">
        <f t="shared" si="9"/>
        <v>41</v>
      </c>
      <c r="X45" s="36">
        <f t="shared" si="9"/>
        <v>40.5</v>
      </c>
      <c r="Y45" s="36">
        <f t="shared" si="9"/>
        <v>40</v>
      </c>
      <c r="Z45" s="36">
        <f t="shared" si="9"/>
        <v>39.5</v>
      </c>
      <c r="AA45" s="36">
        <f t="shared" si="9"/>
        <v>39</v>
      </c>
      <c r="AB45" s="36">
        <f t="shared" si="9"/>
        <v>38.5</v>
      </c>
      <c r="AC45" s="36">
        <f t="shared" si="9"/>
        <v>38</v>
      </c>
      <c r="AD45" s="36">
        <f t="shared" si="9"/>
        <v>37.5</v>
      </c>
      <c r="AE45" s="36">
        <f t="shared" si="9"/>
        <v>37</v>
      </c>
      <c r="AF45" s="36">
        <f t="shared" si="9"/>
        <v>36.5</v>
      </c>
      <c r="AG45" s="36">
        <f t="shared" si="9"/>
        <v>36</v>
      </c>
      <c r="AH45" s="36">
        <f t="shared" si="9"/>
        <v>35.5</v>
      </c>
      <c r="AI45" s="36">
        <f t="shared" si="9"/>
        <v>35</v>
      </c>
      <c r="AJ45" s="36">
        <f t="shared" si="9"/>
        <v>34.5</v>
      </c>
      <c r="AK45" s="36">
        <f t="shared" si="9"/>
        <v>34</v>
      </c>
      <c r="AL45" s="36">
        <f t="shared" si="10"/>
        <v>33.5</v>
      </c>
      <c r="AM45" s="36">
        <f t="shared" si="10"/>
        <v>33</v>
      </c>
      <c r="AN45" s="36">
        <f t="shared" si="10"/>
        <v>32.5</v>
      </c>
      <c r="AO45" s="36">
        <f t="shared" si="10"/>
        <v>32</v>
      </c>
      <c r="AP45" s="36">
        <f t="shared" si="10"/>
        <v>31.5</v>
      </c>
      <c r="AQ45" s="36">
        <f t="shared" si="10"/>
        <v>31</v>
      </c>
      <c r="AR45" s="36">
        <f t="shared" si="10"/>
        <v>30.5</v>
      </c>
      <c r="AS45" s="36">
        <f t="shared" si="10"/>
        <v>30</v>
      </c>
      <c r="AT45" s="46"/>
      <c r="AU45" s="36">
        <f t="shared" si="4"/>
        <v>43</v>
      </c>
      <c r="AV45" s="24" t="s">
        <v>220</v>
      </c>
      <c r="AW45" s="89" t="s">
        <v>220</v>
      </c>
      <c r="AX45" s="133"/>
    </row>
  </sheetData>
  <mergeCells count="11">
    <mergeCell ref="AW3:AW31"/>
    <mergeCell ref="AW32:AW41"/>
    <mergeCell ref="AW42:AW44"/>
    <mergeCell ref="A1:A2"/>
    <mergeCell ref="A3:A4"/>
    <mergeCell ref="D1:D2"/>
    <mergeCell ref="B32:B41"/>
    <mergeCell ref="B42:B44"/>
    <mergeCell ref="B3:B31"/>
    <mergeCell ref="B1:B2"/>
    <mergeCell ref="C1:C2"/>
  </mergeCells>
  <phoneticPr fontId="1" type="noConversion"/>
  <conditionalFormatting sqref="F2:AS2">
    <cfRule type="expression" dxfId="7" priority="4">
      <formula>F$2&lt;-0.00001</formula>
    </cfRule>
  </conditionalFormatting>
  <conditionalFormatting sqref="F3:AS45">
    <cfRule type="expression" dxfId="6" priority="3">
      <formula>F$2&lt;-0.00001</formula>
    </cfRule>
  </conditionalFormatting>
  <conditionalFormatting sqref="AU2">
    <cfRule type="expression" dxfId="5" priority="2">
      <formula>AU$2&lt;-0.00001</formula>
    </cfRule>
  </conditionalFormatting>
  <conditionalFormatting sqref="AU3:AU45">
    <cfRule type="expression" dxfId="4" priority="1">
      <formula>AU$2&lt;-0.00001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6" r:id="rId4" name="Scroll Bar 6">
              <controlPr defaultSize="0" autoPict="0">
                <anchor moveWithCells="1">
                  <from>
                    <xdr:col>0</xdr:col>
                    <xdr:colOff>28575</xdr:colOff>
                    <xdr:row>4</xdr:row>
                    <xdr:rowOff>28575</xdr:rowOff>
                  </from>
                  <to>
                    <xdr:col>0</xdr:col>
                    <xdr:colOff>676275</xdr:colOff>
                    <xdr:row>20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A4F2-257D-4CB7-B901-2D3FDC859455}">
  <dimension ref="A1:AX21"/>
  <sheetViews>
    <sheetView tabSelected="1" zoomScale="70" zoomScaleNormal="70" workbookViewId="0">
      <selection activeCell="AU1" sqref="AU1"/>
    </sheetView>
  </sheetViews>
  <sheetFormatPr defaultRowHeight="15.75"/>
  <cols>
    <col min="1" max="1" width="11.140625" customWidth="1"/>
    <col min="2" max="2" width="12.140625" customWidth="1"/>
    <col min="3" max="3" width="11.42578125" customWidth="1"/>
    <col min="4" max="4" width="9.140625" customWidth="1"/>
    <col min="5" max="5" width="11.28515625" customWidth="1"/>
    <col min="6" max="6" width="12.28515625" customWidth="1"/>
    <col min="7" max="7" width="11.7109375" customWidth="1"/>
    <col min="8" max="8" width="12.42578125" customWidth="1"/>
    <col min="9" max="9" width="12.5703125" customWidth="1"/>
    <col min="10" max="10" width="11.7109375" customWidth="1"/>
    <col min="11" max="12" width="11" customWidth="1"/>
    <col min="13" max="14" width="10.5703125" customWidth="1"/>
    <col min="15" max="15" width="10.7109375" customWidth="1"/>
    <col min="16" max="16" width="11.28515625" customWidth="1"/>
    <col min="17" max="17" width="10.5703125" customWidth="1"/>
    <col min="18" max="18" width="9.85546875" customWidth="1"/>
    <col min="19" max="19" width="10.5703125" customWidth="1"/>
    <col min="20" max="20" width="11.140625" customWidth="1"/>
    <col min="21" max="22" width="13" hidden="1" customWidth="1"/>
    <col min="23" max="23" width="11" hidden="1" customWidth="1"/>
    <col min="24" max="24" width="11.42578125" hidden="1" customWidth="1"/>
    <col min="25" max="26" width="13" hidden="1" customWidth="1"/>
    <col min="27" max="27" width="12.42578125" hidden="1" customWidth="1"/>
    <col min="28" max="28" width="11.5703125" hidden="1" customWidth="1"/>
    <col min="29" max="29" width="11" hidden="1" customWidth="1"/>
    <col min="30" max="31" width="11.140625" hidden="1" customWidth="1"/>
    <col min="32" max="32" width="11" hidden="1" customWidth="1"/>
    <col min="33" max="34" width="11.42578125" hidden="1" customWidth="1"/>
    <col min="35" max="35" width="13.28515625" hidden="1" customWidth="1"/>
    <col min="36" max="36" width="12" hidden="1" customWidth="1"/>
    <col min="37" max="37" width="11.5703125" hidden="1" customWidth="1"/>
    <col min="38" max="38" width="11.42578125" hidden="1" customWidth="1"/>
    <col min="39" max="39" width="11.85546875" hidden="1" customWidth="1"/>
    <col min="40" max="40" width="12.42578125" hidden="1" customWidth="1"/>
    <col min="41" max="41" width="11.140625" hidden="1" customWidth="1"/>
    <col min="42" max="42" width="11.42578125" hidden="1" customWidth="1"/>
    <col min="43" max="43" width="11" hidden="1" customWidth="1"/>
    <col min="44" max="44" width="12" hidden="1" customWidth="1"/>
    <col min="45" max="45" width="14.42578125" hidden="1" customWidth="1"/>
    <col min="46" max="46" width="12" customWidth="1"/>
    <col min="47" max="47" width="12.5703125" customWidth="1"/>
    <col min="48" max="48" width="14.28515625" customWidth="1"/>
    <col min="49" max="49" width="13.5703125" customWidth="1"/>
  </cols>
  <sheetData>
    <row r="1" spans="1:50" ht="15.75" customHeight="1">
      <c r="A1" s="126" t="s">
        <v>235</v>
      </c>
      <c r="B1" s="129" t="s">
        <v>221</v>
      </c>
      <c r="C1" s="129" t="s">
        <v>222</v>
      </c>
      <c r="D1" s="91" t="s">
        <v>343</v>
      </c>
      <c r="E1" s="79" t="s">
        <v>344</v>
      </c>
      <c r="F1" s="28" t="s">
        <v>347</v>
      </c>
      <c r="G1" s="28" t="s">
        <v>348</v>
      </c>
      <c r="H1" s="28" t="s">
        <v>349</v>
      </c>
      <c r="I1" s="28" t="s">
        <v>350</v>
      </c>
      <c r="J1" s="28" t="s">
        <v>351</v>
      </c>
      <c r="K1" s="28" t="s">
        <v>352</v>
      </c>
      <c r="L1" s="28" t="s">
        <v>353</v>
      </c>
      <c r="M1" s="28" t="s">
        <v>354</v>
      </c>
      <c r="N1" s="28" t="s">
        <v>355</v>
      </c>
      <c r="O1" s="28" t="s">
        <v>356</v>
      </c>
      <c r="P1" s="28" t="s">
        <v>357</v>
      </c>
      <c r="Q1" s="28" t="s">
        <v>358</v>
      </c>
      <c r="R1" s="28" t="s">
        <v>359</v>
      </c>
      <c r="S1" s="28" t="s">
        <v>360</v>
      </c>
      <c r="T1" s="28" t="s">
        <v>361</v>
      </c>
      <c r="U1" s="28" t="s">
        <v>362</v>
      </c>
      <c r="V1" s="28" t="s">
        <v>363</v>
      </c>
      <c r="W1" s="28" t="s">
        <v>364</v>
      </c>
      <c r="X1" s="28" t="s">
        <v>365</v>
      </c>
      <c r="Y1" s="28" t="s">
        <v>366</v>
      </c>
      <c r="Z1" s="28" t="s">
        <v>367</v>
      </c>
      <c r="AA1" s="28" t="s">
        <v>368</v>
      </c>
      <c r="AB1" s="28" t="s">
        <v>369</v>
      </c>
      <c r="AC1" s="28" t="s">
        <v>370</v>
      </c>
      <c r="AD1" s="28" t="s">
        <v>371</v>
      </c>
      <c r="AE1" s="28" t="s">
        <v>372</v>
      </c>
      <c r="AF1" s="28" t="s">
        <v>373</v>
      </c>
      <c r="AG1" s="28" t="s">
        <v>374</v>
      </c>
      <c r="AH1" s="28" t="s">
        <v>375</v>
      </c>
      <c r="AI1" s="28" t="s">
        <v>376</v>
      </c>
      <c r="AJ1" s="28" t="s">
        <v>377</v>
      </c>
      <c r="AK1" s="28" t="s">
        <v>378</v>
      </c>
      <c r="AL1" s="28" t="s">
        <v>379</v>
      </c>
      <c r="AM1" s="28" t="s">
        <v>380</v>
      </c>
      <c r="AN1" s="28" t="s">
        <v>381</v>
      </c>
      <c r="AO1" s="28" t="s">
        <v>382</v>
      </c>
      <c r="AP1" s="28" t="s">
        <v>383</v>
      </c>
      <c r="AQ1" s="28" t="s">
        <v>384</v>
      </c>
      <c r="AR1" s="28" t="s">
        <v>385</v>
      </c>
      <c r="AS1" s="28" t="s">
        <v>386</v>
      </c>
      <c r="AU1" s="79" t="s">
        <v>388</v>
      </c>
    </row>
    <row r="2" spans="1:50" ht="21">
      <c r="A2" s="127"/>
      <c r="B2" s="130"/>
      <c r="C2" s="130"/>
      <c r="D2" s="92"/>
      <c r="E2" s="33">
        <f>A3</f>
        <v>7.4999999999999997E-2</v>
      </c>
      <c r="F2" s="33">
        <f t="shared" ref="F2:AU2" si="0">E2-0.5%</f>
        <v>6.9999999999999993E-2</v>
      </c>
      <c r="G2" s="33">
        <f t="shared" si="0"/>
        <v>6.4999999999999988E-2</v>
      </c>
      <c r="H2" s="33">
        <f t="shared" si="0"/>
        <v>5.9999999999999991E-2</v>
      </c>
      <c r="I2" s="33">
        <f t="shared" si="0"/>
        <v>5.4999999999999993E-2</v>
      </c>
      <c r="J2" s="33">
        <f t="shared" si="0"/>
        <v>4.9999999999999996E-2</v>
      </c>
      <c r="K2" s="33">
        <f t="shared" si="0"/>
        <v>4.4999999999999998E-2</v>
      </c>
      <c r="L2" s="33">
        <f t="shared" si="0"/>
        <v>0.04</v>
      </c>
      <c r="M2" s="33">
        <f t="shared" si="0"/>
        <v>3.5000000000000003E-2</v>
      </c>
      <c r="N2" s="33">
        <f t="shared" si="0"/>
        <v>3.0000000000000002E-2</v>
      </c>
      <c r="O2" s="33">
        <f t="shared" si="0"/>
        <v>2.5000000000000001E-2</v>
      </c>
      <c r="P2" s="33">
        <f t="shared" si="0"/>
        <v>0.02</v>
      </c>
      <c r="Q2" s="33">
        <f t="shared" si="0"/>
        <v>1.4999999999999999E-2</v>
      </c>
      <c r="R2" s="33">
        <f t="shared" si="0"/>
        <v>9.9999999999999985E-3</v>
      </c>
      <c r="S2" s="33">
        <f t="shared" si="0"/>
        <v>4.9999999999999984E-3</v>
      </c>
      <c r="T2" s="33">
        <f t="shared" si="0"/>
        <v>0</v>
      </c>
      <c r="U2" s="33">
        <f t="shared" si="0"/>
        <v>-5.0000000000000001E-3</v>
      </c>
      <c r="V2" s="33">
        <f t="shared" si="0"/>
        <v>-0.01</v>
      </c>
      <c r="W2" s="33">
        <f t="shared" si="0"/>
        <v>-1.4999999999999999E-2</v>
      </c>
      <c r="X2" s="33">
        <f t="shared" si="0"/>
        <v>-0.02</v>
      </c>
      <c r="Y2" s="33">
        <f t="shared" si="0"/>
        <v>-2.5000000000000001E-2</v>
      </c>
      <c r="Z2" s="33">
        <f t="shared" si="0"/>
        <v>-3.0000000000000002E-2</v>
      </c>
      <c r="AA2" s="33">
        <f t="shared" si="0"/>
        <v>-3.5000000000000003E-2</v>
      </c>
      <c r="AB2" s="33">
        <f t="shared" si="0"/>
        <v>-0.04</v>
      </c>
      <c r="AC2" s="33">
        <f t="shared" si="0"/>
        <v>-4.4999999999999998E-2</v>
      </c>
      <c r="AD2" s="33">
        <f t="shared" si="0"/>
        <v>-4.9999999999999996E-2</v>
      </c>
      <c r="AE2" s="33">
        <f t="shared" si="0"/>
        <v>-5.4999999999999993E-2</v>
      </c>
      <c r="AF2" s="33">
        <f t="shared" si="0"/>
        <v>-5.9999999999999991E-2</v>
      </c>
      <c r="AG2" s="33">
        <f t="shared" si="0"/>
        <v>-6.4999999999999988E-2</v>
      </c>
      <c r="AH2" s="33">
        <f t="shared" si="0"/>
        <v>-6.9999999999999993E-2</v>
      </c>
      <c r="AI2" s="33">
        <f t="shared" si="0"/>
        <v>-7.4999999999999997E-2</v>
      </c>
      <c r="AJ2" s="33">
        <f t="shared" si="0"/>
        <v>-0.08</v>
      </c>
      <c r="AK2" s="33">
        <f t="shared" si="0"/>
        <v>-8.5000000000000006E-2</v>
      </c>
      <c r="AL2" s="33">
        <f t="shared" si="0"/>
        <v>-9.0000000000000011E-2</v>
      </c>
      <c r="AM2" s="33">
        <f t="shared" si="0"/>
        <v>-9.5000000000000015E-2</v>
      </c>
      <c r="AN2" s="33">
        <f t="shared" si="0"/>
        <v>-0.10000000000000002</v>
      </c>
      <c r="AO2" s="33">
        <f t="shared" si="0"/>
        <v>-0.10500000000000002</v>
      </c>
      <c r="AP2" s="33">
        <f t="shared" si="0"/>
        <v>-0.11000000000000003</v>
      </c>
      <c r="AQ2" s="33">
        <f t="shared" si="0"/>
        <v>-0.11500000000000003</v>
      </c>
      <c r="AR2" s="33">
        <f t="shared" si="0"/>
        <v>-0.12000000000000004</v>
      </c>
      <c r="AS2" s="33">
        <f t="shared" si="0"/>
        <v>-0.12500000000000003</v>
      </c>
      <c r="AU2" s="33">
        <v>0.01</v>
      </c>
    </row>
    <row r="3" spans="1:50" ht="16.5">
      <c r="A3" s="105">
        <f>A7/1000</f>
        <v>7.4999999999999997E-2</v>
      </c>
      <c r="B3" s="112" t="s">
        <v>223</v>
      </c>
      <c r="C3" s="16" t="s">
        <v>224</v>
      </c>
      <c r="D3" s="16">
        <v>1000</v>
      </c>
      <c r="E3" s="19">
        <v>975</v>
      </c>
      <c r="F3" s="36">
        <f>ROUNDDOWN($E3-($E$2-F$2)*$D3,3)</f>
        <v>970</v>
      </c>
      <c r="G3" s="36">
        <f t="shared" ref="G3:AU7" si="1">ROUNDDOWN($E3-($E$2-G$2)*$D3,3)</f>
        <v>965</v>
      </c>
      <c r="H3" s="36">
        <f t="shared" si="1"/>
        <v>960</v>
      </c>
      <c r="I3" s="36">
        <f t="shared" si="1"/>
        <v>955</v>
      </c>
      <c r="J3" s="36">
        <f t="shared" si="1"/>
        <v>950</v>
      </c>
      <c r="K3" s="36">
        <f t="shared" si="1"/>
        <v>945</v>
      </c>
      <c r="L3" s="36">
        <f t="shared" si="1"/>
        <v>940</v>
      </c>
      <c r="M3" s="36">
        <f t="shared" si="1"/>
        <v>935</v>
      </c>
      <c r="N3" s="36">
        <f t="shared" si="1"/>
        <v>930</v>
      </c>
      <c r="O3" s="36">
        <f t="shared" si="1"/>
        <v>925</v>
      </c>
      <c r="P3" s="36">
        <f t="shared" si="1"/>
        <v>920</v>
      </c>
      <c r="Q3" s="36">
        <f t="shared" si="1"/>
        <v>915</v>
      </c>
      <c r="R3" s="36">
        <f t="shared" si="1"/>
        <v>910</v>
      </c>
      <c r="S3" s="36">
        <f t="shared" si="1"/>
        <v>905</v>
      </c>
      <c r="T3" s="36">
        <f t="shared" si="1"/>
        <v>900</v>
      </c>
      <c r="U3" s="36">
        <f t="shared" si="1"/>
        <v>895</v>
      </c>
      <c r="V3" s="36">
        <f t="shared" si="1"/>
        <v>890</v>
      </c>
      <c r="W3" s="36">
        <f t="shared" si="1"/>
        <v>885</v>
      </c>
      <c r="X3" s="36">
        <f t="shared" si="1"/>
        <v>880</v>
      </c>
      <c r="Y3" s="36">
        <f t="shared" si="1"/>
        <v>875</v>
      </c>
      <c r="Z3" s="36">
        <f t="shared" si="1"/>
        <v>870</v>
      </c>
      <c r="AA3" s="36">
        <f t="shared" si="1"/>
        <v>865</v>
      </c>
      <c r="AB3" s="36">
        <f t="shared" si="1"/>
        <v>860</v>
      </c>
      <c r="AC3" s="36">
        <f t="shared" si="1"/>
        <v>855</v>
      </c>
      <c r="AD3" s="36">
        <f t="shared" si="1"/>
        <v>850</v>
      </c>
      <c r="AE3" s="36">
        <f t="shared" si="1"/>
        <v>845</v>
      </c>
      <c r="AF3" s="36">
        <f t="shared" si="1"/>
        <v>840</v>
      </c>
      <c r="AG3" s="36">
        <f t="shared" si="1"/>
        <v>835</v>
      </c>
      <c r="AH3" s="36">
        <f t="shared" si="1"/>
        <v>830</v>
      </c>
      <c r="AI3" s="36">
        <f t="shared" si="1"/>
        <v>825</v>
      </c>
      <c r="AJ3" s="36">
        <f t="shared" si="1"/>
        <v>820</v>
      </c>
      <c r="AK3" s="36">
        <f t="shared" si="1"/>
        <v>815</v>
      </c>
      <c r="AL3" s="36">
        <f t="shared" si="1"/>
        <v>810</v>
      </c>
      <c r="AM3" s="36">
        <f t="shared" si="1"/>
        <v>805</v>
      </c>
      <c r="AN3" s="36">
        <f t="shared" si="1"/>
        <v>800</v>
      </c>
      <c r="AO3" s="36">
        <f t="shared" si="1"/>
        <v>795</v>
      </c>
      <c r="AP3" s="36">
        <f t="shared" si="1"/>
        <v>790</v>
      </c>
      <c r="AQ3" s="36">
        <f t="shared" si="1"/>
        <v>785</v>
      </c>
      <c r="AR3" s="36">
        <f t="shared" si="1"/>
        <v>780</v>
      </c>
      <c r="AS3" s="36">
        <f t="shared" si="1"/>
        <v>775</v>
      </c>
      <c r="AT3" s="61"/>
      <c r="AU3" s="36">
        <f t="shared" si="1"/>
        <v>910</v>
      </c>
      <c r="AV3" s="16" t="s">
        <v>224</v>
      </c>
      <c r="AW3" s="112" t="s">
        <v>223</v>
      </c>
      <c r="AX3" s="133"/>
    </row>
    <row r="4" spans="1:50" ht="16.5">
      <c r="A4" s="105"/>
      <c r="B4" s="113"/>
      <c r="C4" s="16" t="s">
        <v>225</v>
      </c>
      <c r="D4" s="16">
        <v>1000</v>
      </c>
      <c r="E4" s="19">
        <v>975</v>
      </c>
      <c r="F4" s="36">
        <f t="shared" ref="F4:U7" si="2">ROUNDDOWN($E4-($E$2-F$2)*$D4,3)</f>
        <v>970</v>
      </c>
      <c r="G4" s="36">
        <f t="shared" si="2"/>
        <v>965</v>
      </c>
      <c r="H4" s="36">
        <f t="shared" si="2"/>
        <v>960</v>
      </c>
      <c r="I4" s="36">
        <f t="shared" si="2"/>
        <v>955</v>
      </c>
      <c r="J4" s="36">
        <f t="shared" si="2"/>
        <v>950</v>
      </c>
      <c r="K4" s="36">
        <f t="shared" si="2"/>
        <v>945</v>
      </c>
      <c r="L4" s="36">
        <f t="shared" si="2"/>
        <v>940</v>
      </c>
      <c r="M4" s="36">
        <f t="shared" si="2"/>
        <v>935</v>
      </c>
      <c r="N4" s="36">
        <f t="shared" si="2"/>
        <v>930</v>
      </c>
      <c r="O4" s="36">
        <f t="shared" si="2"/>
        <v>925</v>
      </c>
      <c r="P4" s="36">
        <f t="shared" si="2"/>
        <v>920</v>
      </c>
      <c r="Q4" s="36">
        <f t="shared" si="2"/>
        <v>915</v>
      </c>
      <c r="R4" s="36">
        <f t="shared" si="2"/>
        <v>910</v>
      </c>
      <c r="S4" s="36">
        <f t="shared" si="2"/>
        <v>905</v>
      </c>
      <c r="T4" s="36">
        <f t="shared" si="2"/>
        <v>900</v>
      </c>
      <c r="U4" s="36">
        <f t="shared" si="2"/>
        <v>895</v>
      </c>
      <c r="V4" s="36">
        <f t="shared" ref="V4:AK7" si="3">ROUNDDOWN($E4-($E$2-V$2)*$D4,3)</f>
        <v>890</v>
      </c>
      <c r="W4" s="36">
        <f t="shared" si="3"/>
        <v>885</v>
      </c>
      <c r="X4" s="36">
        <f t="shared" si="3"/>
        <v>880</v>
      </c>
      <c r="Y4" s="36">
        <f t="shared" si="3"/>
        <v>875</v>
      </c>
      <c r="Z4" s="36">
        <f t="shared" si="3"/>
        <v>870</v>
      </c>
      <c r="AA4" s="36">
        <f t="shared" si="3"/>
        <v>865</v>
      </c>
      <c r="AB4" s="36">
        <f t="shared" si="3"/>
        <v>860</v>
      </c>
      <c r="AC4" s="36">
        <f t="shared" si="3"/>
        <v>855</v>
      </c>
      <c r="AD4" s="36">
        <f t="shared" si="3"/>
        <v>850</v>
      </c>
      <c r="AE4" s="36">
        <f t="shared" si="3"/>
        <v>845</v>
      </c>
      <c r="AF4" s="36">
        <f t="shared" si="3"/>
        <v>840</v>
      </c>
      <c r="AG4" s="36">
        <f t="shared" si="3"/>
        <v>835</v>
      </c>
      <c r="AH4" s="36">
        <f t="shared" si="3"/>
        <v>830</v>
      </c>
      <c r="AI4" s="36">
        <f t="shared" si="3"/>
        <v>825</v>
      </c>
      <c r="AJ4" s="36">
        <f t="shared" si="3"/>
        <v>820</v>
      </c>
      <c r="AK4" s="36">
        <f t="shared" si="3"/>
        <v>815</v>
      </c>
      <c r="AL4" s="36">
        <f t="shared" ref="AL4:AS7" si="4">ROUNDDOWN($E4-($E$2-AL$2)*$D4,3)</f>
        <v>810</v>
      </c>
      <c r="AM4" s="36">
        <f t="shared" si="4"/>
        <v>805</v>
      </c>
      <c r="AN4" s="36">
        <f t="shared" si="4"/>
        <v>800</v>
      </c>
      <c r="AO4" s="36">
        <f t="shared" si="4"/>
        <v>795</v>
      </c>
      <c r="AP4" s="36">
        <f t="shared" si="4"/>
        <v>790</v>
      </c>
      <c r="AQ4" s="36">
        <f t="shared" si="4"/>
        <v>785</v>
      </c>
      <c r="AR4" s="36">
        <f t="shared" si="4"/>
        <v>780</v>
      </c>
      <c r="AS4" s="36">
        <f t="shared" si="4"/>
        <v>775</v>
      </c>
      <c r="AT4" s="61"/>
      <c r="AU4" s="36">
        <f t="shared" si="1"/>
        <v>910</v>
      </c>
      <c r="AV4" s="16" t="s">
        <v>225</v>
      </c>
      <c r="AW4" s="113"/>
      <c r="AX4" s="133"/>
    </row>
    <row r="5" spans="1:50" ht="16.5">
      <c r="A5" s="80"/>
      <c r="B5" s="113"/>
      <c r="C5" s="16" t="s">
        <v>226</v>
      </c>
      <c r="D5" s="16">
        <v>1000</v>
      </c>
      <c r="E5" s="19">
        <v>975</v>
      </c>
      <c r="F5" s="36">
        <f t="shared" si="2"/>
        <v>970</v>
      </c>
      <c r="G5" s="36">
        <f t="shared" si="2"/>
        <v>965</v>
      </c>
      <c r="H5" s="36">
        <f t="shared" si="2"/>
        <v>960</v>
      </c>
      <c r="I5" s="36">
        <f t="shared" si="2"/>
        <v>955</v>
      </c>
      <c r="J5" s="36">
        <f t="shared" si="2"/>
        <v>950</v>
      </c>
      <c r="K5" s="36">
        <f t="shared" si="2"/>
        <v>945</v>
      </c>
      <c r="L5" s="36">
        <f t="shared" si="2"/>
        <v>940</v>
      </c>
      <c r="M5" s="36">
        <f t="shared" si="2"/>
        <v>935</v>
      </c>
      <c r="N5" s="36">
        <f t="shared" si="2"/>
        <v>930</v>
      </c>
      <c r="O5" s="36">
        <f t="shared" si="2"/>
        <v>925</v>
      </c>
      <c r="P5" s="36">
        <f t="shared" si="2"/>
        <v>920</v>
      </c>
      <c r="Q5" s="36">
        <f t="shared" si="2"/>
        <v>915</v>
      </c>
      <c r="R5" s="36">
        <f t="shared" si="2"/>
        <v>910</v>
      </c>
      <c r="S5" s="36">
        <f t="shared" si="2"/>
        <v>905</v>
      </c>
      <c r="T5" s="36">
        <f t="shared" si="2"/>
        <v>900</v>
      </c>
      <c r="U5" s="36">
        <f t="shared" si="2"/>
        <v>895</v>
      </c>
      <c r="V5" s="36">
        <f t="shared" si="3"/>
        <v>890</v>
      </c>
      <c r="W5" s="36">
        <f t="shared" si="3"/>
        <v>885</v>
      </c>
      <c r="X5" s="36">
        <f t="shared" si="3"/>
        <v>880</v>
      </c>
      <c r="Y5" s="36">
        <f t="shared" si="3"/>
        <v>875</v>
      </c>
      <c r="Z5" s="36">
        <f t="shared" si="3"/>
        <v>870</v>
      </c>
      <c r="AA5" s="36">
        <f t="shared" si="3"/>
        <v>865</v>
      </c>
      <c r="AB5" s="36">
        <f t="shared" si="3"/>
        <v>860</v>
      </c>
      <c r="AC5" s="36">
        <f t="shared" si="3"/>
        <v>855</v>
      </c>
      <c r="AD5" s="36">
        <f t="shared" si="3"/>
        <v>850</v>
      </c>
      <c r="AE5" s="36">
        <f t="shared" si="3"/>
        <v>845</v>
      </c>
      <c r="AF5" s="36">
        <f t="shared" si="3"/>
        <v>840</v>
      </c>
      <c r="AG5" s="36">
        <f t="shared" si="3"/>
        <v>835</v>
      </c>
      <c r="AH5" s="36">
        <f t="shared" si="3"/>
        <v>830</v>
      </c>
      <c r="AI5" s="36">
        <f t="shared" si="3"/>
        <v>825</v>
      </c>
      <c r="AJ5" s="36">
        <f t="shared" si="3"/>
        <v>820</v>
      </c>
      <c r="AK5" s="36">
        <f t="shared" si="3"/>
        <v>815</v>
      </c>
      <c r="AL5" s="36">
        <f t="shared" si="4"/>
        <v>810</v>
      </c>
      <c r="AM5" s="36">
        <f t="shared" si="4"/>
        <v>805</v>
      </c>
      <c r="AN5" s="36">
        <f t="shared" si="4"/>
        <v>800</v>
      </c>
      <c r="AO5" s="36">
        <f t="shared" si="4"/>
        <v>795</v>
      </c>
      <c r="AP5" s="36">
        <f t="shared" si="4"/>
        <v>790</v>
      </c>
      <c r="AQ5" s="36">
        <f t="shared" si="4"/>
        <v>785</v>
      </c>
      <c r="AR5" s="36">
        <f t="shared" si="4"/>
        <v>780</v>
      </c>
      <c r="AS5" s="36">
        <f t="shared" si="4"/>
        <v>775</v>
      </c>
      <c r="AT5" s="61"/>
      <c r="AU5" s="36">
        <f t="shared" si="1"/>
        <v>910</v>
      </c>
      <c r="AV5" s="16" t="s">
        <v>226</v>
      </c>
      <c r="AW5" s="113"/>
      <c r="AX5" s="133"/>
    </row>
    <row r="6" spans="1:50" ht="16.5">
      <c r="A6" s="80"/>
      <c r="B6" s="112" t="s">
        <v>227</v>
      </c>
      <c r="C6" s="16" t="s">
        <v>228</v>
      </c>
      <c r="D6" s="16">
        <v>333.33300000000003</v>
      </c>
      <c r="E6" s="19">
        <v>324.99599999999998</v>
      </c>
      <c r="F6" s="36">
        <f t="shared" si="2"/>
        <v>323.32900000000001</v>
      </c>
      <c r="G6" s="36">
        <f t="shared" si="2"/>
        <v>321.66199999999998</v>
      </c>
      <c r="H6" s="36">
        <f t="shared" si="2"/>
        <v>319.99599999999998</v>
      </c>
      <c r="I6" s="36">
        <f t="shared" si="2"/>
        <v>318.32900000000001</v>
      </c>
      <c r="J6" s="36">
        <f t="shared" si="2"/>
        <v>316.66199999999998</v>
      </c>
      <c r="K6" s="36">
        <f t="shared" si="2"/>
        <v>314.99599999999998</v>
      </c>
      <c r="L6" s="36">
        <f t="shared" si="2"/>
        <v>313.32900000000001</v>
      </c>
      <c r="M6" s="36">
        <f t="shared" si="2"/>
        <v>311.66199999999998</v>
      </c>
      <c r="N6" s="36">
        <f t="shared" si="2"/>
        <v>309.99599999999998</v>
      </c>
      <c r="O6" s="36">
        <f t="shared" si="2"/>
        <v>308.32900000000001</v>
      </c>
      <c r="P6" s="36">
        <f t="shared" si="2"/>
        <v>306.66199999999998</v>
      </c>
      <c r="Q6" s="36">
        <f t="shared" si="2"/>
        <v>304.99599999999998</v>
      </c>
      <c r="R6" s="36">
        <f t="shared" si="2"/>
        <v>303.32900000000001</v>
      </c>
      <c r="S6" s="36">
        <f t="shared" si="2"/>
        <v>301.66199999999998</v>
      </c>
      <c r="T6" s="36">
        <f t="shared" si="2"/>
        <v>299.99599999999998</v>
      </c>
      <c r="U6" s="36">
        <f t="shared" si="2"/>
        <v>298.32900000000001</v>
      </c>
      <c r="V6" s="36">
        <f t="shared" si="3"/>
        <v>296.66199999999998</v>
      </c>
      <c r="W6" s="36">
        <f t="shared" si="3"/>
        <v>294.99599999999998</v>
      </c>
      <c r="X6" s="36">
        <f t="shared" si="3"/>
        <v>293.32900000000001</v>
      </c>
      <c r="Y6" s="36">
        <f t="shared" si="3"/>
        <v>291.66199999999998</v>
      </c>
      <c r="Z6" s="36">
        <f t="shared" si="3"/>
        <v>289.99599999999998</v>
      </c>
      <c r="AA6" s="36">
        <f t="shared" si="3"/>
        <v>288.32900000000001</v>
      </c>
      <c r="AB6" s="36">
        <f t="shared" si="3"/>
        <v>286.66199999999998</v>
      </c>
      <c r="AC6" s="36">
        <f t="shared" si="3"/>
        <v>284.99599999999998</v>
      </c>
      <c r="AD6" s="36">
        <f t="shared" si="3"/>
        <v>283.32900000000001</v>
      </c>
      <c r="AE6" s="36">
        <f t="shared" si="3"/>
        <v>281.66199999999998</v>
      </c>
      <c r="AF6" s="36">
        <f t="shared" si="3"/>
        <v>279.99599999999998</v>
      </c>
      <c r="AG6" s="36">
        <f t="shared" si="3"/>
        <v>278.32900000000001</v>
      </c>
      <c r="AH6" s="36">
        <f t="shared" si="3"/>
        <v>276.66199999999998</v>
      </c>
      <c r="AI6" s="36">
        <f t="shared" si="3"/>
        <v>274.99599999999998</v>
      </c>
      <c r="AJ6" s="36">
        <f t="shared" si="3"/>
        <v>273.32900000000001</v>
      </c>
      <c r="AK6" s="36">
        <f t="shared" si="3"/>
        <v>271.66199999999998</v>
      </c>
      <c r="AL6" s="36">
        <f t="shared" si="4"/>
        <v>269.99599999999998</v>
      </c>
      <c r="AM6" s="36">
        <f t="shared" si="4"/>
        <v>268.32900000000001</v>
      </c>
      <c r="AN6" s="36">
        <f t="shared" si="4"/>
        <v>266.66199999999998</v>
      </c>
      <c r="AO6" s="36">
        <f t="shared" si="4"/>
        <v>264.99599999999998</v>
      </c>
      <c r="AP6" s="36">
        <f t="shared" si="4"/>
        <v>263.32900000000001</v>
      </c>
      <c r="AQ6" s="36">
        <f t="shared" si="4"/>
        <v>261.66199999999998</v>
      </c>
      <c r="AR6" s="36">
        <f t="shared" si="4"/>
        <v>259.99599999999998</v>
      </c>
      <c r="AS6" s="36">
        <f t="shared" si="4"/>
        <v>258.32900000000001</v>
      </c>
      <c r="AT6" s="61"/>
      <c r="AU6" s="36">
        <f t="shared" si="1"/>
        <v>303.32900000000001</v>
      </c>
      <c r="AV6" s="16" t="s">
        <v>228</v>
      </c>
      <c r="AW6" s="112" t="s">
        <v>227</v>
      </c>
      <c r="AX6" s="133"/>
    </row>
    <row r="7" spans="1:50" ht="16.5">
      <c r="A7" s="34">
        <v>75</v>
      </c>
      <c r="B7" s="113"/>
      <c r="C7" s="16" t="s">
        <v>229</v>
      </c>
      <c r="D7" s="16">
        <v>166.666</v>
      </c>
      <c r="E7" s="19">
        <v>162.49799999999999</v>
      </c>
      <c r="F7" s="36">
        <f t="shared" si="2"/>
        <v>161.66399999999999</v>
      </c>
      <c r="G7" s="36">
        <f t="shared" si="2"/>
        <v>160.83099999999999</v>
      </c>
      <c r="H7" s="36">
        <f t="shared" si="2"/>
        <v>159.99799999999999</v>
      </c>
      <c r="I7" s="36">
        <f t="shared" si="2"/>
        <v>159.16399999999999</v>
      </c>
      <c r="J7" s="36">
        <f t="shared" si="2"/>
        <v>158.33099999999999</v>
      </c>
      <c r="K7" s="36">
        <f t="shared" si="2"/>
        <v>157.49799999999999</v>
      </c>
      <c r="L7" s="36">
        <f t="shared" si="2"/>
        <v>156.66399999999999</v>
      </c>
      <c r="M7" s="36">
        <f t="shared" si="2"/>
        <v>155.83099999999999</v>
      </c>
      <c r="N7" s="36">
        <f t="shared" si="2"/>
        <v>154.99799999999999</v>
      </c>
      <c r="O7" s="36">
        <f t="shared" si="2"/>
        <v>154.16399999999999</v>
      </c>
      <c r="P7" s="36">
        <f t="shared" si="2"/>
        <v>153.33099999999999</v>
      </c>
      <c r="Q7" s="36">
        <f t="shared" si="2"/>
        <v>152.49799999999999</v>
      </c>
      <c r="R7" s="36">
        <f t="shared" si="2"/>
        <v>151.66399999999999</v>
      </c>
      <c r="S7" s="36">
        <f t="shared" si="2"/>
        <v>150.83099999999999</v>
      </c>
      <c r="T7" s="36">
        <f t="shared" si="2"/>
        <v>149.99799999999999</v>
      </c>
      <c r="U7" s="36">
        <f t="shared" si="2"/>
        <v>149.16399999999999</v>
      </c>
      <c r="V7" s="36">
        <f t="shared" si="3"/>
        <v>148.33099999999999</v>
      </c>
      <c r="W7" s="36">
        <f t="shared" si="3"/>
        <v>147.49799999999999</v>
      </c>
      <c r="X7" s="36">
        <f t="shared" si="3"/>
        <v>146.66399999999999</v>
      </c>
      <c r="Y7" s="36">
        <f t="shared" si="3"/>
        <v>145.83099999999999</v>
      </c>
      <c r="Z7" s="36">
        <f t="shared" si="3"/>
        <v>144.99799999999999</v>
      </c>
      <c r="AA7" s="36">
        <f t="shared" si="3"/>
        <v>144.16399999999999</v>
      </c>
      <c r="AB7" s="36">
        <f t="shared" si="3"/>
        <v>143.33099999999999</v>
      </c>
      <c r="AC7" s="36">
        <f t="shared" si="3"/>
        <v>142.49799999999999</v>
      </c>
      <c r="AD7" s="36">
        <f t="shared" si="3"/>
        <v>141.66399999999999</v>
      </c>
      <c r="AE7" s="36">
        <f t="shared" si="3"/>
        <v>140.83099999999999</v>
      </c>
      <c r="AF7" s="36">
        <f t="shared" si="3"/>
        <v>139.99799999999999</v>
      </c>
      <c r="AG7" s="36">
        <f t="shared" si="3"/>
        <v>139.16399999999999</v>
      </c>
      <c r="AH7" s="36">
        <f t="shared" si="3"/>
        <v>138.33099999999999</v>
      </c>
      <c r="AI7" s="36">
        <f t="shared" si="3"/>
        <v>137.49799999999999</v>
      </c>
      <c r="AJ7" s="36">
        <f t="shared" si="3"/>
        <v>136.66399999999999</v>
      </c>
      <c r="AK7" s="36">
        <f t="shared" si="3"/>
        <v>135.83099999999999</v>
      </c>
      <c r="AL7" s="36">
        <f t="shared" si="4"/>
        <v>134.99799999999999</v>
      </c>
      <c r="AM7" s="36">
        <f t="shared" si="4"/>
        <v>134.16399999999999</v>
      </c>
      <c r="AN7" s="36">
        <f t="shared" si="4"/>
        <v>133.33099999999999</v>
      </c>
      <c r="AO7" s="36">
        <f t="shared" si="4"/>
        <v>132.49799999999999</v>
      </c>
      <c r="AP7" s="36">
        <f t="shared" si="4"/>
        <v>131.66399999999999</v>
      </c>
      <c r="AQ7" s="36">
        <f t="shared" si="4"/>
        <v>130.83099999999999</v>
      </c>
      <c r="AR7" s="36">
        <f t="shared" si="4"/>
        <v>129.99799999999999</v>
      </c>
      <c r="AS7" s="36">
        <f t="shared" si="4"/>
        <v>129.16399999999999</v>
      </c>
      <c r="AT7" s="61"/>
      <c r="AU7" s="36">
        <f t="shared" si="1"/>
        <v>151.66399999999999</v>
      </c>
      <c r="AV7" s="16" t="s">
        <v>229</v>
      </c>
      <c r="AW7" s="113"/>
      <c r="AX7" s="133"/>
    </row>
    <row r="8" spans="1:50" ht="16.5">
      <c r="A8" s="40"/>
      <c r="B8" s="113"/>
      <c r="C8" s="16" t="s">
        <v>205</v>
      </c>
      <c r="D8" s="16"/>
      <c r="E8" s="19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61"/>
      <c r="AU8" s="36"/>
      <c r="AV8" s="16" t="s">
        <v>205</v>
      </c>
      <c r="AW8" s="113"/>
      <c r="AX8" s="133"/>
    </row>
    <row r="9" spans="1:50" ht="16.5">
      <c r="B9" s="17" t="s">
        <v>230</v>
      </c>
      <c r="C9" s="16" t="s">
        <v>142</v>
      </c>
      <c r="D9" s="16">
        <v>3.69</v>
      </c>
      <c r="E9" s="19">
        <v>3.593</v>
      </c>
      <c r="F9" s="36">
        <f t="shared" ref="F9:U20" si="5">ROUNDDOWN($E9-($E$2-F$2)*$D9,3)</f>
        <v>3.5739999999999998</v>
      </c>
      <c r="G9" s="36">
        <f t="shared" si="5"/>
        <v>3.556</v>
      </c>
      <c r="H9" s="36">
        <f t="shared" si="5"/>
        <v>3.5369999999999999</v>
      </c>
      <c r="I9" s="36">
        <f t="shared" si="5"/>
        <v>3.5190000000000001</v>
      </c>
      <c r="J9" s="36">
        <f t="shared" si="5"/>
        <v>3.5</v>
      </c>
      <c r="K9" s="36">
        <f t="shared" si="5"/>
        <v>3.4820000000000002</v>
      </c>
      <c r="L9" s="36">
        <f t="shared" si="5"/>
        <v>3.4630000000000001</v>
      </c>
      <c r="M9" s="36">
        <f t="shared" si="5"/>
        <v>3.4449999999999998</v>
      </c>
      <c r="N9" s="36">
        <f t="shared" si="5"/>
        <v>3.4260000000000002</v>
      </c>
      <c r="O9" s="36">
        <f t="shared" si="5"/>
        <v>3.4079999999999999</v>
      </c>
      <c r="P9" s="36">
        <f t="shared" si="5"/>
        <v>3.39</v>
      </c>
      <c r="Q9" s="36">
        <f t="shared" si="5"/>
        <v>3.371</v>
      </c>
      <c r="R9" s="36">
        <f t="shared" si="5"/>
        <v>3.3530000000000002</v>
      </c>
      <c r="S9" s="36">
        <f t="shared" si="5"/>
        <v>3.3340000000000001</v>
      </c>
      <c r="T9" s="36">
        <f t="shared" si="5"/>
        <v>3.3159999999999998</v>
      </c>
      <c r="U9" s="36">
        <f t="shared" si="5"/>
        <v>3.2970000000000002</v>
      </c>
      <c r="V9" s="36">
        <f t="shared" ref="V9:AK20" si="6">ROUNDDOWN($E9-($E$2-V$2)*$D9,3)</f>
        <v>3.2789999999999999</v>
      </c>
      <c r="W9" s="36">
        <f t="shared" si="6"/>
        <v>3.26</v>
      </c>
      <c r="X9" s="36">
        <f t="shared" si="6"/>
        <v>3.242</v>
      </c>
      <c r="Y9" s="36">
        <f t="shared" si="6"/>
        <v>3.2240000000000002</v>
      </c>
      <c r="Z9" s="36">
        <f t="shared" si="6"/>
        <v>3.2050000000000001</v>
      </c>
      <c r="AA9" s="36">
        <f t="shared" si="6"/>
        <v>3.1869999999999998</v>
      </c>
      <c r="AB9" s="36">
        <f t="shared" si="6"/>
        <v>3.1680000000000001</v>
      </c>
      <c r="AC9" s="36">
        <f t="shared" si="6"/>
        <v>3.15</v>
      </c>
      <c r="AD9" s="36">
        <f t="shared" si="6"/>
        <v>3.1309999999999998</v>
      </c>
      <c r="AE9" s="36">
        <f t="shared" si="6"/>
        <v>3.113</v>
      </c>
      <c r="AF9" s="36">
        <f t="shared" si="6"/>
        <v>3.0939999999999999</v>
      </c>
      <c r="AG9" s="36">
        <f t="shared" si="6"/>
        <v>3.0760000000000001</v>
      </c>
      <c r="AH9" s="36">
        <f t="shared" si="6"/>
        <v>3.0569999999999999</v>
      </c>
      <c r="AI9" s="36">
        <f t="shared" si="6"/>
        <v>3.0390000000000001</v>
      </c>
      <c r="AJ9" s="36">
        <f t="shared" si="6"/>
        <v>3.0209999999999999</v>
      </c>
      <c r="AK9" s="36">
        <f t="shared" si="6"/>
        <v>3.0019999999999998</v>
      </c>
      <c r="AL9" s="36">
        <f t="shared" ref="AL9:AS20" si="7">ROUNDDOWN($E9-($E$2-AL$2)*$D9,3)</f>
        <v>2.984</v>
      </c>
      <c r="AM9" s="36">
        <f t="shared" si="7"/>
        <v>2.9649999999999999</v>
      </c>
      <c r="AN9" s="36">
        <f t="shared" si="7"/>
        <v>2.9470000000000001</v>
      </c>
      <c r="AO9" s="36">
        <f t="shared" si="7"/>
        <v>2.9279999999999999</v>
      </c>
      <c r="AP9" s="36">
        <f t="shared" si="7"/>
        <v>2.91</v>
      </c>
      <c r="AQ9" s="36">
        <f t="shared" si="7"/>
        <v>2.891</v>
      </c>
      <c r="AR9" s="36">
        <f t="shared" si="7"/>
        <v>2.8730000000000002</v>
      </c>
      <c r="AS9" s="36">
        <f t="shared" si="7"/>
        <v>2.855</v>
      </c>
      <c r="AT9" s="61"/>
      <c r="AU9" s="36">
        <f t="shared" ref="AU9:AU20" si="8">ROUNDDOWN($E9-($E$2-AU$2)*$D9,3)</f>
        <v>3.3530000000000002</v>
      </c>
      <c r="AV9" s="16" t="s">
        <v>142</v>
      </c>
      <c r="AW9" s="89" t="s">
        <v>230</v>
      </c>
      <c r="AX9" s="133"/>
    </row>
    <row r="10" spans="1:50" ht="16.5">
      <c r="A10" s="37"/>
      <c r="B10" s="112" t="s">
        <v>231</v>
      </c>
      <c r="C10" s="16" t="s">
        <v>224</v>
      </c>
      <c r="D10" s="16">
        <v>100</v>
      </c>
      <c r="E10" s="19">
        <v>97.5</v>
      </c>
      <c r="F10" s="36">
        <f t="shared" si="5"/>
        <v>97</v>
      </c>
      <c r="G10" s="36">
        <f t="shared" si="5"/>
        <v>96.5</v>
      </c>
      <c r="H10" s="36">
        <f t="shared" si="5"/>
        <v>96</v>
      </c>
      <c r="I10" s="36">
        <f t="shared" si="5"/>
        <v>95.5</v>
      </c>
      <c r="J10" s="36">
        <f t="shared" si="5"/>
        <v>95</v>
      </c>
      <c r="K10" s="36">
        <f t="shared" si="5"/>
        <v>94.5</v>
      </c>
      <c r="L10" s="36">
        <f t="shared" si="5"/>
        <v>94</v>
      </c>
      <c r="M10" s="36">
        <f t="shared" si="5"/>
        <v>93.5</v>
      </c>
      <c r="N10" s="36">
        <f t="shared" si="5"/>
        <v>93</v>
      </c>
      <c r="O10" s="36">
        <f t="shared" si="5"/>
        <v>92.5</v>
      </c>
      <c r="P10" s="36">
        <f t="shared" si="5"/>
        <v>92</v>
      </c>
      <c r="Q10" s="36">
        <f t="shared" si="5"/>
        <v>91.5</v>
      </c>
      <c r="R10" s="36">
        <f t="shared" si="5"/>
        <v>91</v>
      </c>
      <c r="S10" s="36">
        <f t="shared" si="5"/>
        <v>90.5</v>
      </c>
      <c r="T10" s="36">
        <f t="shared" si="5"/>
        <v>90</v>
      </c>
      <c r="U10" s="36">
        <f t="shared" si="5"/>
        <v>89.5</v>
      </c>
      <c r="V10" s="36">
        <f t="shared" si="6"/>
        <v>89</v>
      </c>
      <c r="W10" s="36">
        <f t="shared" si="6"/>
        <v>88.5</v>
      </c>
      <c r="X10" s="36">
        <f t="shared" si="6"/>
        <v>88</v>
      </c>
      <c r="Y10" s="36">
        <f t="shared" si="6"/>
        <v>87.5</v>
      </c>
      <c r="Z10" s="36">
        <f t="shared" si="6"/>
        <v>87</v>
      </c>
      <c r="AA10" s="36">
        <f t="shared" si="6"/>
        <v>86.5</v>
      </c>
      <c r="AB10" s="36">
        <f t="shared" si="6"/>
        <v>86</v>
      </c>
      <c r="AC10" s="36">
        <f t="shared" si="6"/>
        <v>85.5</v>
      </c>
      <c r="AD10" s="36">
        <f t="shared" si="6"/>
        <v>85</v>
      </c>
      <c r="AE10" s="36">
        <f t="shared" si="6"/>
        <v>84.5</v>
      </c>
      <c r="AF10" s="36">
        <f t="shared" si="6"/>
        <v>84</v>
      </c>
      <c r="AG10" s="36">
        <f t="shared" si="6"/>
        <v>83.5</v>
      </c>
      <c r="AH10" s="36">
        <f t="shared" si="6"/>
        <v>83</v>
      </c>
      <c r="AI10" s="36">
        <f t="shared" si="6"/>
        <v>82.5</v>
      </c>
      <c r="AJ10" s="36">
        <f t="shared" si="6"/>
        <v>82</v>
      </c>
      <c r="AK10" s="36">
        <f t="shared" si="6"/>
        <v>81.5</v>
      </c>
      <c r="AL10" s="36">
        <f t="shared" si="7"/>
        <v>81</v>
      </c>
      <c r="AM10" s="36">
        <f t="shared" si="7"/>
        <v>80.5</v>
      </c>
      <c r="AN10" s="36">
        <f t="shared" si="7"/>
        <v>80</v>
      </c>
      <c r="AO10" s="36">
        <f t="shared" si="7"/>
        <v>79.5</v>
      </c>
      <c r="AP10" s="36">
        <f t="shared" si="7"/>
        <v>79</v>
      </c>
      <c r="AQ10" s="36">
        <f t="shared" si="7"/>
        <v>78.5</v>
      </c>
      <c r="AR10" s="36">
        <f t="shared" si="7"/>
        <v>78</v>
      </c>
      <c r="AS10" s="36">
        <f t="shared" si="7"/>
        <v>77.5</v>
      </c>
      <c r="AT10" s="61"/>
      <c r="AU10" s="36">
        <f t="shared" si="8"/>
        <v>91</v>
      </c>
      <c r="AV10" s="16" t="s">
        <v>224</v>
      </c>
      <c r="AW10" s="112" t="s">
        <v>231</v>
      </c>
      <c r="AX10" s="133"/>
    </row>
    <row r="11" spans="1:50" ht="16.5">
      <c r="A11" s="37"/>
      <c r="B11" s="113"/>
      <c r="C11" s="16" t="s">
        <v>225</v>
      </c>
      <c r="D11" s="16">
        <v>100</v>
      </c>
      <c r="E11" s="19">
        <v>97.5</v>
      </c>
      <c r="F11" s="36">
        <f t="shared" si="5"/>
        <v>97</v>
      </c>
      <c r="G11" s="36">
        <f t="shared" si="5"/>
        <v>96.5</v>
      </c>
      <c r="H11" s="36">
        <f t="shared" si="5"/>
        <v>96</v>
      </c>
      <c r="I11" s="36">
        <f t="shared" si="5"/>
        <v>95.5</v>
      </c>
      <c r="J11" s="36">
        <f t="shared" si="5"/>
        <v>95</v>
      </c>
      <c r="K11" s="36">
        <f t="shared" si="5"/>
        <v>94.5</v>
      </c>
      <c r="L11" s="36">
        <f t="shared" si="5"/>
        <v>94</v>
      </c>
      <c r="M11" s="36">
        <f t="shared" si="5"/>
        <v>93.5</v>
      </c>
      <c r="N11" s="36">
        <f t="shared" si="5"/>
        <v>93</v>
      </c>
      <c r="O11" s="36">
        <f t="shared" si="5"/>
        <v>92.5</v>
      </c>
      <c r="P11" s="36">
        <f t="shared" si="5"/>
        <v>92</v>
      </c>
      <c r="Q11" s="36">
        <f t="shared" si="5"/>
        <v>91.5</v>
      </c>
      <c r="R11" s="36">
        <f t="shared" si="5"/>
        <v>91</v>
      </c>
      <c r="S11" s="36">
        <f t="shared" si="5"/>
        <v>90.5</v>
      </c>
      <c r="T11" s="36">
        <f t="shared" si="5"/>
        <v>90</v>
      </c>
      <c r="U11" s="36">
        <f t="shared" si="5"/>
        <v>89.5</v>
      </c>
      <c r="V11" s="36">
        <f t="shared" si="6"/>
        <v>89</v>
      </c>
      <c r="W11" s="36">
        <f t="shared" si="6"/>
        <v>88.5</v>
      </c>
      <c r="X11" s="36">
        <f t="shared" si="6"/>
        <v>88</v>
      </c>
      <c r="Y11" s="36">
        <f t="shared" si="6"/>
        <v>87.5</v>
      </c>
      <c r="Z11" s="36">
        <f t="shared" si="6"/>
        <v>87</v>
      </c>
      <c r="AA11" s="36">
        <f t="shared" si="6"/>
        <v>86.5</v>
      </c>
      <c r="AB11" s="36">
        <f t="shared" si="6"/>
        <v>86</v>
      </c>
      <c r="AC11" s="36">
        <f t="shared" si="6"/>
        <v>85.5</v>
      </c>
      <c r="AD11" s="36">
        <f t="shared" si="6"/>
        <v>85</v>
      </c>
      <c r="AE11" s="36">
        <f t="shared" si="6"/>
        <v>84.5</v>
      </c>
      <c r="AF11" s="36">
        <f t="shared" si="6"/>
        <v>84</v>
      </c>
      <c r="AG11" s="36">
        <f t="shared" si="6"/>
        <v>83.5</v>
      </c>
      <c r="AH11" s="36">
        <f t="shared" si="6"/>
        <v>83</v>
      </c>
      <c r="AI11" s="36">
        <f t="shared" si="6"/>
        <v>82.5</v>
      </c>
      <c r="AJ11" s="36">
        <f t="shared" si="6"/>
        <v>82</v>
      </c>
      <c r="AK11" s="36">
        <f t="shared" si="6"/>
        <v>81.5</v>
      </c>
      <c r="AL11" s="36">
        <f t="shared" si="7"/>
        <v>81</v>
      </c>
      <c r="AM11" s="36">
        <f t="shared" si="7"/>
        <v>80.5</v>
      </c>
      <c r="AN11" s="36">
        <f t="shared" si="7"/>
        <v>80</v>
      </c>
      <c r="AO11" s="36">
        <f t="shared" si="7"/>
        <v>79.5</v>
      </c>
      <c r="AP11" s="36">
        <f t="shared" si="7"/>
        <v>79</v>
      </c>
      <c r="AQ11" s="36">
        <f t="shared" si="7"/>
        <v>78.5</v>
      </c>
      <c r="AR11" s="36">
        <f t="shared" si="7"/>
        <v>78</v>
      </c>
      <c r="AS11" s="36">
        <f t="shared" si="7"/>
        <v>77.5</v>
      </c>
      <c r="AT11" s="61"/>
      <c r="AU11" s="36">
        <f t="shared" si="8"/>
        <v>91</v>
      </c>
      <c r="AV11" s="16" t="s">
        <v>225</v>
      </c>
      <c r="AW11" s="113"/>
      <c r="AX11" s="133"/>
    </row>
    <row r="12" spans="1:50" ht="16.5">
      <c r="A12" s="37"/>
      <c r="B12" s="113"/>
      <c r="C12" s="16" t="s">
        <v>226</v>
      </c>
      <c r="D12" s="16">
        <v>100</v>
      </c>
      <c r="E12" s="19">
        <v>97.5</v>
      </c>
      <c r="F12" s="36">
        <f t="shared" si="5"/>
        <v>97</v>
      </c>
      <c r="G12" s="36">
        <f t="shared" si="5"/>
        <v>96.5</v>
      </c>
      <c r="H12" s="36">
        <f t="shared" si="5"/>
        <v>96</v>
      </c>
      <c r="I12" s="36">
        <f t="shared" si="5"/>
        <v>95.5</v>
      </c>
      <c r="J12" s="36">
        <f t="shared" si="5"/>
        <v>95</v>
      </c>
      <c r="K12" s="36">
        <f t="shared" si="5"/>
        <v>94.5</v>
      </c>
      <c r="L12" s="36">
        <f t="shared" si="5"/>
        <v>94</v>
      </c>
      <c r="M12" s="36">
        <f t="shared" si="5"/>
        <v>93.5</v>
      </c>
      <c r="N12" s="36">
        <f t="shared" si="5"/>
        <v>93</v>
      </c>
      <c r="O12" s="36">
        <f t="shared" si="5"/>
        <v>92.5</v>
      </c>
      <c r="P12" s="36">
        <f t="shared" si="5"/>
        <v>92</v>
      </c>
      <c r="Q12" s="36">
        <f t="shared" si="5"/>
        <v>91.5</v>
      </c>
      <c r="R12" s="36">
        <f t="shared" si="5"/>
        <v>91</v>
      </c>
      <c r="S12" s="36">
        <f t="shared" si="5"/>
        <v>90.5</v>
      </c>
      <c r="T12" s="36">
        <f t="shared" si="5"/>
        <v>90</v>
      </c>
      <c r="U12" s="36">
        <f t="shared" si="5"/>
        <v>89.5</v>
      </c>
      <c r="V12" s="36">
        <f t="shared" si="6"/>
        <v>89</v>
      </c>
      <c r="W12" s="36">
        <f t="shared" si="6"/>
        <v>88.5</v>
      </c>
      <c r="X12" s="36">
        <f t="shared" si="6"/>
        <v>88</v>
      </c>
      <c r="Y12" s="36">
        <f t="shared" si="6"/>
        <v>87.5</v>
      </c>
      <c r="Z12" s="36">
        <f t="shared" si="6"/>
        <v>87</v>
      </c>
      <c r="AA12" s="36">
        <f t="shared" si="6"/>
        <v>86.5</v>
      </c>
      <c r="AB12" s="36">
        <f t="shared" si="6"/>
        <v>86</v>
      </c>
      <c r="AC12" s="36">
        <f t="shared" si="6"/>
        <v>85.5</v>
      </c>
      <c r="AD12" s="36">
        <f t="shared" si="6"/>
        <v>85</v>
      </c>
      <c r="AE12" s="36">
        <f t="shared" si="6"/>
        <v>84.5</v>
      </c>
      <c r="AF12" s="36">
        <f t="shared" si="6"/>
        <v>84</v>
      </c>
      <c r="AG12" s="36">
        <f t="shared" si="6"/>
        <v>83.5</v>
      </c>
      <c r="AH12" s="36">
        <f t="shared" si="6"/>
        <v>83</v>
      </c>
      <c r="AI12" s="36">
        <f t="shared" si="6"/>
        <v>82.5</v>
      </c>
      <c r="AJ12" s="36">
        <f t="shared" si="6"/>
        <v>82</v>
      </c>
      <c r="AK12" s="36">
        <f t="shared" si="6"/>
        <v>81.5</v>
      </c>
      <c r="AL12" s="36">
        <f t="shared" si="7"/>
        <v>81</v>
      </c>
      <c r="AM12" s="36">
        <f t="shared" si="7"/>
        <v>80.5</v>
      </c>
      <c r="AN12" s="36">
        <f t="shared" si="7"/>
        <v>80</v>
      </c>
      <c r="AO12" s="36">
        <f t="shared" si="7"/>
        <v>79.5</v>
      </c>
      <c r="AP12" s="36">
        <f t="shared" si="7"/>
        <v>79</v>
      </c>
      <c r="AQ12" s="36">
        <f t="shared" si="7"/>
        <v>78.5</v>
      </c>
      <c r="AR12" s="36">
        <f t="shared" si="7"/>
        <v>78</v>
      </c>
      <c r="AS12" s="36">
        <f t="shared" si="7"/>
        <v>77.5</v>
      </c>
      <c r="AT12" s="61"/>
      <c r="AU12" s="36">
        <f t="shared" si="8"/>
        <v>91</v>
      </c>
      <c r="AV12" s="16" t="s">
        <v>226</v>
      </c>
      <c r="AW12" s="113"/>
      <c r="AX12" s="133"/>
    </row>
    <row r="13" spans="1:50" ht="16.5">
      <c r="A13" s="37"/>
      <c r="B13" s="112" t="s">
        <v>232</v>
      </c>
      <c r="C13" s="16" t="s">
        <v>224</v>
      </c>
      <c r="D13" s="16">
        <v>50</v>
      </c>
      <c r="E13" s="19">
        <v>48.75</v>
      </c>
      <c r="F13" s="36">
        <f t="shared" si="5"/>
        <v>48.5</v>
      </c>
      <c r="G13" s="36">
        <f t="shared" si="5"/>
        <v>48.25</v>
      </c>
      <c r="H13" s="36">
        <f t="shared" si="5"/>
        <v>48</v>
      </c>
      <c r="I13" s="36">
        <f t="shared" si="5"/>
        <v>47.75</v>
      </c>
      <c r="J13" s="36">
        <f t="shared" si="5"/>
        <v>47.5</v>
      </c>
      <c r="K13" s="36">
        <f t="shared" si="5"/>
        <v>47.25</v>
      </c>
      <c r="L13" s="36">
        <f t="shared" si="5"/>
        <v>47</v>
      </c>
      <c r="M13" s="36">
        <f t="shared" si="5"/>
        <v>46.75</v>
      </c>
      <c r="N13" s="36">
        <f t="shared" si="5"/>
        <v>46.5</v>
      </c>
      <c r="O13" s="36">
        <f t="shared" si="5"/>
        <v>46.25</v>
      </c>
      <c r="P13" s="36">
        <f t="shared" si="5"/>
        <v>46</v>
      </c>
      <c r="Q13" s="36">
        <f t="shared" si="5"/>
        <v>45.75</v>
      </c>
      <c r="R13" s="36">
        <f t="shared" si="5"/>
        <v>45.5</v>
      </c>
      <c r="S13" s="36">
        <f t="shared" si="5"/>
        <v>45.25</v>
      </c>
      <c r="T13" s="36">
        <f t="shared" si="5"/>
        <v>45</v>
      </c>
      <c r="U13" s="36">
        <f t="shared" si="5"/>
        <v>44.75</v>
      </c>
      <c r="V13" s="36">
        <f t="shared" si="6"/>
        <v>44.5</v>
      </c>
      <c r="W13" s="36">
        <f t="shared" si="6"/>
        <v>44.25</v>
      </c>
      <c r="X13" s="36">
        <f t="shared" si="6"/>
        <v>44</v>
      </c>
      <c r="Y13" s="36">
        <f t="shared" si="6"/>
        <v>43.75</v>
      </c>
      <c r="Z13" s="36">
        <f t="shared" si="6"/>
        <v>43.5</v>
      </c>
      <c r="AA13" s="36">
        <f t="shared" si="6"/>
        <v>43.25</v>
      </c>
      <c r="AB13" s="36">
        <f t="shared" si="6"/>
        <v>43</v>
      </c>
      <c r="AC13" s="36">
        <f t="shared" si="6"/>
        <v>42.75</v>
      </c>
      <c r="AD13" s="36">
        <f t="shared" si="6"/>
        <v>42.5</v>
      </c>
      <c r="AE13" s="36">
        <f t="shared" si="6"/>
        <v>42.25</v>
      </c>
      <c r="AF13" s="36">
        <f t="shared" si="6"/>
        <v>42</v>
      </c>
      <c r="AG13" s="36">
        <f t="shared" si="6"/>
        <v>41.75</v>
      </c>
      <c r="AH13" s="36">
        <f t="shared" si="6"/>
        <v>41.5</v>
      </c>
      <c r="AI13" s="36">
        <f t="shared" si="6"/>
        <v>41.25</v>
      </c>
      <c r="AJ13" s="36">
        <f t="shared" si="6"/>
        <v>41</v>
      </c>
      <c r="AK13" s="36">
        <f t="shared" si="6"/>
        <v>40.75</v>
      </c>
      <c r="AL13" s="36">
        <f t="shared" si="7"/>
        <v>40.5</v>
      </c>
      <c r="AM13" s="36">
        <f t="shared" si="7"/>
        <v>40.25</v>
      </c>
      <c r="AN13" s="36">
        <f t="shared" si="7"/>
        <v>40</v>
      </c>
      <c r="AO13" s="36">
        <f t="shared" si="7"/>
        <v>39.75</v>
      </c>
      <c r="AP13" s="36">
        <f t="shared" si="7"/>
        <v>39.5</v>
      </c>
      <c r="AQ13" s="36">
        <f t="shared" si="7"/>
        <v>39.25</v>
      </c>
      <c r="AR13" s="36">
        <f t="shared" si="7"/>
        <v>39</v>
      </c>
      <c r="AS13" s="36">
        <f t="shared" si="7"/>
        <v>38.75</v>
      </c>
      <c r="AT13" s="61"/>
      <c r="AU13" s="36">
        <f t="shared" si="8"/>
        <v>45.5</v>
      </c>
      <c r="AV13" s="16" t="s">
        <v>224</v>
      </c>
      <c r="AW13" s="112" t="s">
        <v>232</v>
      </c>
      <c r="AX13" s="133"/>
    </row>
    <row r="14" spans="1:50" ht="16.5">
      <c r="A14" s="37"/>
      <c r="B14" s="113"/>
      <c r="C14" s="16" t="s">
        <v>225</v>
      </c>
      <c r="D14" s="16">
        <v>50</v>
      </c>
      <c r="E14" s="19">
        <v>48.75</v>
      </c>
      <c r="F14" s="36">
        <f t="shared" si="5"/>
        <v>48.5</v>
      </c>
      <c r="G14" s="36">
        <f t="shared" si="5"/>
        <v>48.25</v>
      </c>
      <c r="H14" s="36">
        <f t="shared" si="5"/>
        <v>48</v>
      </c>
      <c r="I14" s="36">
        <f t="shared" si="5"/>
        <v>47.75</v>
      </c>
      <c r="J14" s="36">
        <f t="shared" si="5"/>
        <v>47.5</v>
      </c>
      <c r="K14" s="36">
        <f t="shared" si="5"/>
        <v>47.25</v>
      </c>
      <c r="L14" s="36">
        <f t="shared" si="5"/>
        <v>47</v>
      </c>
      <c r="M14" s="36">
        <f t="shared" si="5"/>
        <v>46.75</v>
      </c>
      <c r="N14" s="36">
        <f t="shared" si="5"/>
        <v>46.5</v>
      </c>
      <c r="O14" s="36">
        <f t="shared" si="5"/>
        <v>46.25</v>
      </c>
      <c r="P14" s="36">
        <f t="shared" si="5"/>
        <v>46</v>
      </c>
      <c r="Q14" s="36">
        <f t="shared" si="5"/>
        <v>45.75</v>
      </c>
      <c r="R14" s="36">
        <f t="shared" si="5"/>
        <v>45.5</v>
      </c>
      <c r="S14" s="36">
        <f t="shared" si="5"/>
        <v>45.25</v>
      </c>
      <c r="T14" s="36">
        <f t="shared" si="5"/>
        <v>45</v>
      </c>
      <c r="U14" s="36">
        <f t="shared" si="5"/>
        <v>44.75</v>
      </c>
      <c r="V14" s="36">
        <f t="shared" si="6"/>
        <v>44.5</v>
      </c>
      <c r="W14" s="36">
        <f t="shared" si="6"/>
        <v>44.25</v>
      </c>
      <c r="X14" s="36">
        <f t="shared" si="6"/>
        <v>44</v>
      </c>
      <c r="Y14" s="36">
        <f t="shared" si="6"/>
        <v>43.75</v>
      </c>
      <c r="Z14" s="36">
        <f t="shared" si="6"/>
        <v>43.5</v>
      </c>
      <c r="AA14" s="36">
        <f t="shared" si="6"/>
        <v>43.25</v>
      </c>
      <c r="AB14" s="36">
        <f t="shared" si="6"/>
        <v>43</v>
      </c>
      <c r="AC14" s="36">
        <f t="shared" si="6"/>
        <v>42.75</v>
      </c>
      <c r="AD14" s="36">
        <f t="shared" si="6"/>
        <v>42.5</v>
      </c>
      <c r="AE14" s="36">
        <f t="shared" si="6"/>
        <v>42.25</v>
      </c>
      <c r="AF14" s="36">
        <f t="shared" si="6"/>
        <v>42</v>
      </c>
      <c r="AG14" s="36">
        <f t="shared" si="6"/>
        <v>41.75</v>
      </c>
      <c r="AH14" s="36">
        <f t="shared" si="6"/>
        <v>41.5</v>
      </c>
      <c r="AI14" s="36">
        <f t="shared" si="6"/>
        <v>41.25</v>
      </c>
      <c r="AJ14" s="36">
        <f t="shared" si="6"/>
        <v>41</v>
      </c>
      <c r="AK14" s="36">
        <f t="shared" si="6"/>
        <v>40.75</v>
      </c>
      <c r="AL14" s="36">
        <f t="shared" si="7"/>
        <v>40.5</v>
      </c>
      <c r="AM14" s="36">
        <f t="shared" si="7"/>
        <v>40.25</v>
      </c>
      <c r="AN14" s="36">
        <f t="shared" si="7"/>
        <v>40</v>
      </c>
      <c r="AO14" s="36">
        <f t="shared" si="7"/>
        <v>39.75</v>
      </c>
      <c r="AP14" s="36">
        <f t="shared" si="7"/>
        <v>39.5</v>
      </c>
      <c r="AQ14" s="36">
        <f t="shared" si="7"/>
        <v>39.25</v>
      </c>
      <c r="AR14" s="36">
        <f t="shared" si="7"/>
        <v>39</v>
      </c>
      <c r="AS14" s="36">
        <f t="shared" si="7"/>
        <v>38.75</v>
      </c>
      <c r="AT14" s="61"/>
      <c r="AU14" s="36">
        <f t="shared" si="8"/>
        <v>45.5</v>
      </c>
      <c r="AV14" s="16" t="s">
        <v>225</v>
      </c>
      <c r="AW14" s="113"/>
      <c r="AX14" s="133"/>
    </row>
    <row r="15" spans="1:50" ht="16.5">
      <c r="A15" s="37"/>
      <c r="B15" s="112" t="s">
        <v>233</v>
      </c>
      <c r="C15" s="16" t="s">
        <v>224</v>
      </c>
      <c r="D15" s="16">
        <v>100</v>
      </c>
      <c r="E15" s="19">
        <v>97.5</v>
      </c>
      <c r="F15" s="36">
        <f t="shared" si="5"/>
        <v>97</v>
      </c>
      <c r="G15" s="36">
        <f t="shared" si="5"/>
        <v>96.5</v>
      </c>
      <c r="H15" s="36">
        <f t="shared" si="5"/>
        <v>96</v>
      </c>
      <c r="I15" s="36">
        <f t="shared" si="5"/>
        <v>95.5</v>
      </c>
      <c r="J15" s="36">
        <f t="shared" si="5"/>
        <v>95</v>
      </c>
      <c r="K15" s="36">
        <f t="shared" si="5"/>
        <v>94.5</v>
      </c>
      <c r="L15" s="36">
        <f t="shared" si="5"/>
        <v>94</v>
      </c>
      <c r="M15" s="36">
        <f t="shared" si="5"/>
        <v>93.5</v>
      </c>
      <c r="N15" s="36">
        <f t="shared" si="5"/>
        <v>93</v>
      </c>
      <c r="O15" s="36">
        <f t="shared" si="5"/>
        <v>92.5</v>
      </c>
      <c r="P15" s="36">
        <f t="shared" si="5"/>
        <v>92</v>
      </c>
      <c r="Q15" s="36">
        <f t="shared" si="5"/>
        <v>91.5</v>
      </c>
      <c r="R15" s="36">
        <f t="shared" si="5"/>
        <v>91</v>
      </c>
      <c r="S15" s="36">
        <f t="shared" si="5"/>
        <v>90.5</v>
      </c>
      <c r="T15" s="36">
        <f t="shared" si="5"/>
        <v>90</v>
      </c>
      <c r="U15" s="36">
        <f t="shared" si="5"/>
        <v>89.5</v>
      </c>
      <c r="V15" s="36">
        <f t="shared" si="6"/>
        <v>89</v>
      </c>
      <c r="W15" s="36">
        <f t="shared" si="6"/>
        <v>88.5</v>
      </c>
      <c r="X15" s="36">
        <f t="shared" si="6"/>
        <v>88</v>
      </c>
      <c r="Y15" s="36">
        <f t="shared" si="6"/>
        <v>87.5</v>
      </c>
      <c r="Z15" s="36">
        <f t="shared" si="6"/>
        <v>87</v>
      </c>
      <c r="AA15" s="36">
        <f t="shared" si="6"/>
        <v>86.5</v>
      </c>
      <c r="AB15" s="36">
        <f t="shared" si="6"/>
        <v>86</v>
      </c>
      <c r="AC15" s="36">
        <f t="shared" si="6"/>
        <v>85.5</v>
      </c>
      <c r="AD15" s="36">
        <f t="shared" si="6"/>
        <v>85</v>
      </c>
      <c r="AE15" s="36">
        <f t="shared" si="6"/>
        <v>84.5</v>
      </c>
      <c r="AF15" s="36">
        <f t="shared" si="6"/>
        <v>84</v>
      </c>
      <c r="AG15" s="36">
        <f t="shared" si="6"/>
        <v>83.5</v>
      </c>
      <c r="AH15" s="36">
        <f t="shared" si="6"/>
        <v>83</v>
      </c>
      <c r="AI15" s="36">
        <f t="shared" si="6"/>
        <v>82.5</v>
      </c>
      <c r="AJ15" s="36">
        <f t="shared" si="6"/>
        <v>82</v>
      </c>
      <c r="AK15" s="36">
        <f t="shared" si="6"/>
        <v>81.5</v>
      </c>
      <c r="AL15" s="36">
        <f t="shared" si="7"/>
        <v>81</v>
      </c>
      <c r="AM15" s="36">
        <f t="shared" si="7"/>
        <v>80.5</v>
      </c>
      <c r="AN15" s="36">
        <f t="shared" si="7"/>
        <v>80</v>
      </c>
      <c r="AO15" s="36">
        <f t="shared" si="7"/>
        <v>79.5</v>
      </c>
      <c r="AP15" s="36">
        <f t="shared" si="7"/>
        <v>79</v>
      </c>
      <c r="AQ15" s="36">
        <f t="shared" si="7"/>
        <v>78.5</v>
      </c>
      <c r="AR15" s="36">
        <f t="shared" si="7"/>
        <v>78</v>
      </c>
      <c r="AS15" s="36">
        <f t="shared" si="7"/>
        <v>77.5</v>
      </c>
      <c r="AT15" s="61"/>
      <c r="AU15" s="36">
        <f t="shared" si="8"/>
        <v>91</v>
      </c>
      <c r="AV15" s="16" t="s">
        <v>224</v>
      </c>
      <c r="AW15" s="112" t="s">
        <v>233</v>
      </c>
      <c r="AX15" s="133"/>
    </row>
    <row r="16" spans="1:50" ht="16.5">
      <c r="A16" s="37"/>
      <c r="B16" s="113"/>
      <c r="C16" s="16" t="s">
        <v>225</v>
      </c>
      <c r="D16" s="16">
        <v>100</v>
      </c>
      <c r="E16" s="19">
        <v>97.5</v>
      </c>
      <c r="F16" s="36">
        <f t="shared" si="5"/>
        <v>97</v>
      </c>
      <c r="G16" s="36">
        <f t="shared" si="5"/>
        <v>96.5</v>
      </c>
      <c r="H16" s="36">
        <f t="shared" si="5"/>
        <v>96</v>
      </c>
      <c r="I16" s="36">
        <f t="shared" si="5"/>
        <v>95.5</v>
      </c>
      <c r="J16" s="36">
        <f t="shared" si="5"/>
        <v>95</v>
      </c>
      <c r="K16" s="36">
        <f t="shared" si="5"/>
        <v>94.5</v>
      </c>
      <c r="L16" s="36">
        <f t="shared" si="5"/>
        <v>94</v>
      </c>
      <c r="M16" s="36">
        <f t="shared" si="5"/>
        <v>93.5</v>
      </c>
      <c r="N16" s="36">
        <f t="shared" si="5"/>
        <v>93</v>
      </c>
      <c r="O16" s="36">
        <f t="shared" si="5"/>
        <v>92.5</v>
      </c>
      <c r="P16" s="36">
        <f t="shared" si="5"/>
        <v>92</v>
      </c>
      <c r="Q16" s="36">
        <f t="shared" si="5"/>
        <v>91.5</v>
      </c>
      <c r="R16" s="36">
        <f t="shared" si="5"/>
        <v>91</v>
      </c>
      <c r="S16" s="36">
        <f t="shared" si="5"/>
        <v>90.5</v>
      </c>
      <c r="T16" s="36">
        <f t="shared" si="5"/>
        <v>90</v>
      </c>
      <c r="U16" s="36">
        <f t="shared" si="5"/>
        <v>89.5</v>
      </c>
      <c r="V16" s="36">
        <f t="shared" si="6"/>
        <v>89</v>
      </c>
      <c r="W16" s="36">
        <f t="shared" si="6"/>
        <v>88.5</v>
      </c>
      <c r="X16" s="36">
        <f t="shared" si="6"/>
        <v>88</v>
      </c>
      <c r="Y16" s="36">
        <f t="shared" si="6"/>
        <v>87.5</v>
      </c>
      <c r="Z16" s="36">
        <f t="shared" si="6"/>
        <v>87</v>
      </c>
      <c r="AA16" s="36">
        <f t="shared" si="6"/>
        <v>86.5</v>
      </c>
      <c r="AB16" s="36">
        <f t="shared" si="6"/>
        <v>86</v>
      </c>
      <c r="AC16" s="36">
        <f t="shared" si="6"/>
        <v>85.5</v>
      </c>
      <c r="AD16" s="36">
        <f t="shared" si="6"/>
        <v>85</v>
      </c>
      <c r="AE16" s="36">
        <f t="shared" si="6"/>
        <v>84.5</v>
      </c>
      <c r="AF16" s="36">
        <f t="shared" si="6"/>
        <v>84</v>
      </c>
      <c r="AG16" s="36">
        <f t="shared" si="6"/>
        <v>83.5</v>
      </c>
      <c r="AH16" s="36">
        <f t="shared" si="6"/>
        <v>83</v>
      </c>
      <c r="AI16" s="36">
        <f t="shared" si="6"/>
        <v>82.5</v>
      </c>
      <c r="AJ16" s="36">
        <f t="shared" si="6"/>
        <v>82</v>
      </c>
      <c r="AK16" s="36">
        <f t="shared" si="6"/>
        <v>81.5</v>
      </c>
      <c r="AL16" s="36">
        <f t="shared" si="7"/>
        <v>81</v>
      </c>
      <c r="AM16" s="36">
        <f t="shared" si="7"/>
        <v>80.5</v>
      </c>
      <c r="AN16" s="36">
        <f t="shared" si="7"/>
        <v>80</v>
      </c>
      <c r="AO16" s="36">
        <f t="shared" si="7"/>
        <v>79.5</v>
      </c>
      <c r="AP16" s="36">
        <f t="shared" si="7"/>
        <v>79</v>
      </c>
      <c r="AQ16" s="36">
        <f t="shared" si="7"/>
        <v>78.5</v>
      </c>
      <c r="AR16" s="36">
        <f t="shared" si="7"/>
        <v>78</v>
      </c>
      <c r="AS16" s="36">
        <f t="shared" si="7"/>
        <v>77.5</v>
      </c>
      <c r="AT16" s="61"/>
      <c r="AU16" s="36">
        <f t="shared" si="8"/>
        <v>91</v>
      </c>
      <c r="AV16" s="16" t="s">
        <v>225</v>
      </c>
      <c r="AW16" s="113"/>
      <c r="AX16" s="133"/>
    </row>
    <row r="17" spans="1:50" ht="16.5">
      <c r="A17" s="37"/>
      <c r="B17" s="113"/>
      <c r="C17" s="16" t="s">
        <v>226</v>
      </c>
      <c r="D17" s="16">
        <v>100</v>
      </c>
      <c r="E17" s="19">
        <v>97.5</v>
      </c>
      <c r="F17" s="36">
        <f t="shared" si="5"/>
        <v>97</v>
      </c>
      <c r="G17" s="36">
        <f t="shared" si="5"/>
        <v>96.5</v>
      </c>
      <c r="H17" s="36">
        <f t="shared" si="5"/>
        <v>96</v>
      </c>
      <c r="I17" s="36">
        <f t="shared" si="5"/>
        <v>95.5</v>
      </c>
      <c r="J17" s="36">
        <f t="shared" si="5"/>
        <v>95</v>
      </c>
      <c r="K17" s="36">
        <f t="shared" si="5"/>
        <v>94.5</v>
      </c>
      <c r="L17" s="36">
        <f t="shared" si="5"/>
        <v>94</v>
      </c>
      <c r="M17" s="36">
        <f t="shared" si="5"/>
        <v>93.5</v>
      </c>
      <c r="N17" s="36">
        <f t="shared" si="5"/>
        <v>93</v>
      </c>
      <c r="O17" s="36">
        <f t="shared" si="5"/>
        <v>92.5</v>
      </c>
      <c r="P17" s="36">
        <f t="shared" si="5"/>
        <v>92</v>
      </c>
      <c r="Q17" s="36">
        <f t="shared" si="5"/>
        <v>91.5</v>
      </c>
      <c r="R17" s="36">
        <f t="shared" si="5"/>
        <v>91</v>
      </c>
      <c r="S17" s="36">
        <f t="shared" si="5"/>
        <v>90.5</v>
      </c>
      <c r="T17" s="36">
        <f t="shared" si="5"/>
        <v>90</v>
      </c>
      <c r="U17" s="36">
        <f t="shared" si="5"/>
        <v>89.5</v>
      </c>
      <c r="V17" s="36">
        <f t="shared" si="6"/>
        <v>89</v>
      </c>
      <c r="W17" s="36">
        <f t="shared" si="6"/>
        <v>88.5</v>
      </c>
      <c r="X17" s="36">
        <f t="shared" si="6"/>
        <v>88</v>
      </c>
      <c r="Y17" s="36">
        <f t="shared" si="6"/>
        <v>87.5</v>
      </c>
      <c r="Z17" s="36">
        <f t="shared" si="6"/>
        <v>87</v>
      </c>
      <c r="AA17" s="36">
        <f t="shared" si="6"/>
        <v>86.5</v>
      </c>
      <c r="AB17" s="36">
        <f t="shared" si="6"/>
        <v>86</v>
      </c>
      <c r="AC17" s="36">
        <f t="shared" si="6"/>
        <v>85.5</v>
      </c>
      <c r="AD17" s="36">
        <f t="shared" si="6"/>
        <v>85</v>
      </c>
      <c r="AE17" s="36">
        <f t="shared" si="6"/>
        <v>84.5</v>
      </c>
      <c r="AF17" s="36">
        <f t="shared" si="6"/>
        <v>84</v>
      </c>
      <c r="AG17" s="36">
        <f t="shared" si="6"/>
        <v>83.5</v>
      </c>
      <c r="AH17" s="36">
        <f t="shared" si="6"/>
        <v>83</v>
      </c>
      <c r="AI17" s="36">
        <f t="shared" si="6"/>
        <v>82.5</v>
      </c>
      <c r="AJ17" s="36">
        <f t="shared" si="6"/>
        <v>82</v>
      </c>
      <c r="AK17" s="36">
        <f t="shared" si="6"/>
        <v>81.5</v>
      </c>
      <c r="AL17" s="36">
        <f t="shared" si="7"/>
        <v>81</v>
      </c>
      <c r="AM17" s="36">
        <f t="shared" si="7"/>
        <v>80.5</v>
      </c>
      <c r="AN17" s="36">
        <f t="shared" si="7"/>
        <v>80</v>
      </c>
      <c r="AO17" s="36">
        <f t="shared" si="7"/>
        <v>79.5</v>
      </c>
      <c r="AP17" s="36">
        <f t="shared" si="7"/>
        <v>79</v>
      </c>
      <c r="AQ17" s="36">
        <f t="shared" si="7"/>
        <v>78.5</v>
      </c>
      <c r="AR17" s="36">
        <f t="shared" si="7"/>
        <v>78</v>
      </c>
      <c r="AS17" s="36">
        <f t="shared" si="7"/>
        <v>77.5</v>
      </c>
      <c r="AT17" s="61"/>
      <c r="AU17" s="36">
        <f t="shared" si="8"/>
        <v>91</v>
      </c>
      <c r="AV17" s="16" t="s">
        <v>226</v>
      </c>
      <c r="AW17" s="113"/>
      <c r="AX17" s="133"/>
    </row>
    <row r="18" spans="1:50" ht="16.5">
      <c r="A18" s="37"/>
      <c r="B18" s="112" t="s">
        <v>234</v>
      </c>
      <c r="C18" s="16" t="s">
        <v>224</v>
      </c>
      <c r="D18" s="16">
        <v>50</v>
      </c>
      <c r="E18" s="19">
        <v>48.75</v>
      </c>
      <c r="F18" s="36">
        <f t="shared" si="5"/>
        <v>48.5</v>
      </c>
      <c r="G18" s="36">
        <f t="shared" si="5"/>
        <v>48.25</v>
      </c>
      <c r="H18" s="36">
        <f t="shared" si="5"/>
        <v>48</v>
      </c>
      <c r="I18" s="36">
        <f t="shared" si="5"/>
        <v>47.75</v>
      </c>
      <c r="J18" s="36">
        <f t="shared" si="5"/>
        <v>47.5</v>
      </c>
      <c r="K18" s="36">
        <f t="shared" si="5"/>
        <v>47.25</v>
      </c>
      <c r="L18" s="36">
        <f t="shared" si="5"/>
        <v>47</v>
      </c>
      <c r="M18" s="36">
        <f t="shared" si="5"/>
        <v>46.75</v>
      </c>
      <c r="N18" s="36">
        <f t="shared" si="5"/>
        <v>46.5</v>
      </c>
      <c r="O18" s="36">
        <f t="shared" si="5"/>
        <v>46.25</v>
      </c>
      <c r="P18" s="36">
        <f t="shared" si="5"/>
        <v>46</v>
      </c>
      <c r="Q18" s="36">
        <f t="shared" si="5"/>
        <v>45.75</v>
      </c>
      <c r="R18" s="36">
        <f t="shared" si="5"/>
        <v>45.5</v>
      </c>
      <c r="S18" s="36">
        <f t="shared" si="5"/>
        <v>45.25</v>
      </c>
      <c r="T18" s="36">
        <f t="shared" si="5"/>
        <v>45</v>
      </c>
      <c r="U18" s="36">
        <f t="shared" si="5"/>
        <v>44.75</v>
      </c>
      <c r="V18" s="36">
        <f t="shared" si="6"/>
        <v>44.5</v>
      </c>
      <c r="W18" s="36">
        <f t="shared" si="6"/>
        <v>44.25</v>
      </c>
      <c r="X18" s="36">
        <f t="shared" si="6"/>
        <v>44</v>
      </c>
      <c r="Y18" s="36">
        <f t="shared" si="6"/>
        <v>43.75</v>
      </c>
      <c r="Z18" s="36">
        <f t="shared" si="6"/>
        <v>43.5</v>
      </c>
      <c r="AA18" s="36">
        <f t="shared" si="6"/>
        <v>43.25</v>
      </c>
      <c r="AB18" s="36">
        <f t="shared" si="6"/>
        <v>43</v>
      </c>
      <c r="AC18" s="36">
        <f t="shared" si="6"/>
        <v>42.75</v>
      </c>
      <c r="AD18" s="36">
        <f t="shared" si="6"/>
        <v>42.5</v>
      </c>
      <c r="AE18" s="36">
        <f t="shared" si="6"/>
        <v>42.25</v>
      </c>
      <c r="AF18" s="36">
        <f t="shared" si="6"/>
        <v>42</v>
      </c>
      <c r="AG18" s="36">
        <f t="shared" si="6"/>
        <v>41.75</v>
      </c>
      <c r="AH18" s="36">
        <f t="shared" si="6"/>
        <v>41.5</v>
      </c>
      <c r="AI18" s="36">
        <f t="shared" si="6"/>
        <v>41.25</v>
      </c>
      <c r="AJ18" s="36">
        <f t="shared" si="6"/>
        <v>41</v>
      </c>
      <c r="AK18" s="36">
        <f t="shared" si="6"/>
        <v>40.75</v>
      </c>
      <c r="AL18" s="36">
        <f t="shared" si="7"/>
        <v>40.5</v>
      </c>
      <c r="AM18" s="36">
        <f t="shared" si="7"/>
        <v>40.25</v>
      </c>
      <c r="AN18" s="36">
        <f t="shared" si="7"/>
        <v>40</v>
      </c>
      <c r="AO18" s="36">
        <f t="shared" si="7"/>
        <v>39.75</v>
      </c>
      <c r="AP18" s="36">
        <f t="shared" si="7"/>
        <v>39.5</v>
      </c>
      <c r="AQ18" s="36">
        <f t="shared" si="7"/>
        <v>39.25</v>
      </c>
      <c r="AR18" s="36">
        <f t="shared" si="7"/>
        <v>39</v>
      </c>
      <c r="AS18" s="36">
        <f t="shared" si="7"/>
        <v>38.75</v>
      </c>
      <c r="AT18" s="61"/>
      <c r="AU18" s="36">
        <f t="shared" si="8"/>
        <v>45.5</v>
      </c>
      <c r="AV18" s="16" t="s">
        <v>224</v>
      </c>
      <c r="AW18" s="112" t="s">
        <v>234</v>
      </c>
      <c r="AX18" s="133"/>
    </row>
    <row r="19" spans="1:50" ht="16.5">
      <c r="B19" s="113"/>
      <c r="C19" s="16" t="s">
        <v>225</v>
      </c>
      <c r="D19" s="16">
        <v>50</v>
      </c>
      <c r="E19" s="19">
        <v>48.75</v>
      </c>
      <c r="F19" s="36">
        <f t="shared" si="5"/>
        <v>48.5</v>
      </c>
      <c r="G19" s="36">
        <f t="shared" si="5"/>
        <v>48.25</v>
      </c>
      <c r="H19" s="36">
        <f t="shared" si="5"/>
        <v>48</v>
      </c>
      <c r="I19" s="36">
        <f t="shared" si="5"/>
        <v>47.75</v>
      </c>
      <c r="J19" s="36">
        <f t="shared" si="5"/>
        <v>47.5</v>
      </c>
      <c r="K19" s="36">
        <f t="shared" si="5"/>
        <v>47.25</v>
      </c>
      <c r="L19" s="36">
        <f t="shared" si="5"/>
        <v>47</v>
      </c>
      <c r="M19" s="36">
        <f t="shared" si="5"/>
        <v>46.75</v>
      </c>
      <c r="N19" s="36">
        <f t="shared" si="5"/>
        <v>46.5</v>
      </c>
      <c r="O19" s="36">
        <f t="shared" si="5"/>
        <v>46.25</v>
      </c>
      <c r="P19" s="36">
        <f t="shared" si="5"/>
        <v>46</v>
      </c>
      <c r="Q19" s="36">
        <f t="shared" si="5"/>
        <v>45.75</v>
      </c>
      <c r="R19" s="36">
        <f t="shared" si="5"/>
        <v>45.5</v>
      </c>
      <c r="S19" s="36">
        <f t="shared" si="5"/>
        <v>45.25</v>
      </c>
      <c r="T19" s="36">
        <f t="shared" si="5"/>
        <v>45</v>
      </c>
      <c r="U19" s="36">
        <f t="shared" si="5"/>
        <v>44.75</v>
      </c>
      <c r="V19" s="36">
        <f t="shared" si="6"/>
        <v>44.5</v>
      </c>
      <c r="W19" s="36">
        <f t="shared" si="6"/>
        <v>44.25</v>
      </c>
      <c r="X19" s="36">
        <f t="shared" si="6"/>
        <v>44</v>
      </c>
      <c r="Y19" s="36">
        <f t="shared" si="6"/>
        <v>43.75</v>
      </c>
      <c r="Z19" s="36">
        <f t="shared" si="6"/>
        <v>43.5</v>
      </c>
      <c r="AA19" s="36">
        <f t="shared" si="6"/>
        <v>43.25</v>
      </c>
      <c r="AB19" s="36">
        <f t="shared" si="6"/>
        <v>43</v>
      </c>
      <c r="AC19" s="36">
        <f t="shared" si="6"/>
        <v>42.75</v>
      </c>
      <c r="AD19" s="36">
        <f t="shared" si="6"/>
        <v>42.5</v>
      </c>
      <c r="AE19" s="36">
        <f t="shared" si="6"/>
        <v>42.25</v>
      </c>
      <c r="AF19" s="36">
        <f t="shared" si="6"/>
        <v>42</v>
      </c>
      <c r="AG19" s="36">
        <f t="shared" si="6"/>
        <v>41.75</v>
      </c>
      <c r="AH19" s="36">
        <f t="shared" si="6"/>
        <v>41.5</v>
      </c>
      <c r="AI19" s="36">
        <f t="shared" si="6"/>
        <v>41.25</v>
      </c>
      <c r="AJ19" s="36">
        <f t="shared" si="6"/>
        <v>41</v>
      </c>
      <c r="AK19" s="36">
        <f t="shared" si="6"/>
        <v>40.75</v>
      </c>
      <c r="AL19" s="36">
        <f t="shared" si="7"/>
        <v>40.5</v>
      </c>
      <c r="AM19" s="36">
        <f t="shared" si="7"/>
        <v>40.25</v>
      </c>
      <c r="AN19" s="36">
        <f t="shared" si="7"/>
        <v>40</v>
      </c>
      <c r="AO19" s="36">
        <f t="shared" si="7"/>
        <v>39.75</v>
      </c>
      <c r="AP19" s="36">
        <f t="shared" si="7"/>
        <v>39.5</v>
      </c>
      <c r="AQ19" s="36">
        <f t="shared" si="7"/>
        <v>39.25</v>
      </c>
      <c r="AR19" s="36">
        <f t="shared" si="7"/>
        <v>39</v>
      </c>
      <c r="AS19" s="36">
        <f t="shared" si="7"/>
        <v>38.75</v>
      </c>
      <c r="AT19" s="61"/>
      <c r="AU19" s="36">
        <f t="shared" si="8"/>
        <v>45.5</v>
      </c>
      <c r="AV19" s="16" t="s">
        <v>225</v>
      </c>
      <c r="AW19" s="113"/>
      <c r="AX19" s="133"/>
    </row>
    <row r="20" spans="1:50" ht="16.5">
      <c r="B20" s="17" t="s">
        <v>130</v>
      </c>
      <c r="C20" s="16" t="s">
        <v>125</v>
      </c>
      <c r="D20" s="16">
        <v>10</v>
      </c>
      <c r="E20" s="19">
        <v>9.75</v>
      </c>
      <c r="F20" s="36">
        <f t="shared" si="5"/>
        <v>9.6999999999999993</v>
      </c>
      <c r="G20" s="36">
        <f t="shared" si="5"/>
        <v>9.65</v>
      </c>
      <c r="H20" s="36">
        <f t="shared" si="5"/>
        <v>9.6</v>
      </c>
      <c r="I20" s="36">
        <f t="shared" si="5"/>
        <v>9.5500000000000007</v>
      </c>
      <c r="J20" s="36">
        <f t="shared" si="5"/>
        <v>9.5</v>
      </c>
      <c r="K20" s="36">
        <f t="shared" si="5"/>
        <v>9.4499999999999993</v>
      </c>
      <c r="L20" s="36">
        <f t="shared" si="5"/>
        <v>9.4</v>
      </c>
      <c r="M20" s="36">
        <f t="shared" si="5"/>
        <v>9.35</v>
      </c>
      <c r="N20" s="36">
        <f t="shared" si="5"/>
        <v>9.3000000000000007</v>
      </c>
      <c r="O20" s="36">
        <f t="shared" si="5"/>
        <v>9.25</v>
      </c>
      <c r="P20" s="36">
        <f t="shared" si="5"/>
        <v>9.1999999999999993</v>
      </c>
      <c r="Q20" s="36">
        <f t="shared" si="5"/>
        <v>9.15</v>
      </c>
      <c r="R20" s="36">
        <f t="shared" si="5"/>
        <v>9.1</v>
      </c>
      <c r="S20" s="36">
        <f t="shared" si="5"/>
        <v>9.0500000000000007</v>
      </c>
      <c r="T20" s="36">
        <f t="shared" si="5"/>
        <v>9</v>
      </c>
      <c r="U20" s="36">
        <f t="shared" si="5"/>
        <v>8.9499999999999993</v>
      </c>
      <c r="V20" s="36">
        <f t="shared" si="6"/>
        <v>8.9</v>
      </c>
      <c r="W20" s="36">
        <f t="shared" si="6"/>
        <v>8.85</v>
      </c>
      <c r="X20" s="36">
        <f t="shared" si="6"/>
        <v>8.8000000000000007</v>
      </c>
      <c r="Y20" s="36">
        <f t="shared" si="6"/>
        <v>8.75</v>
      </c>
      <c r="Z20" s="36">
        <f t="shared" si="6"/>
        <v>8.6999999999999993</v>
      </c>
      <c r="AA20" s="36">
        <f t="shared" si="6"/>
        <v>8.65</v>
      </c>
      <c r="AB20" s="36">
        <f t="shared" si="6"/>
        <v>8.6</v>
      </c>
      <c r="AC20" s="36">
        <f t="shared" si="6"/>
        <v>8.5500000000000007</v>
      </c>
      <c r="AD20" s="36">
        <f t="shared" si="6"/>
        <v>8.5</v>
      </c>
      <c r="AE20" s="36">
        <f t="shared" si="6"/>
        <v>8.4499999999999993</v>
      </c>
      <c r="AF20" s="36">
        <f t="shared" si="6"/>
        <v>8.4</v>
      </c>
      <c r="AG20" s="36">
        <f t="shared" si="6"/>
        <v>8.35</v>
      </c>
      <c r="AH20" s="36">
        <f t="shared" si="6"/>
        <v>8.3000000000000007</v>
      </c>
      <c r="AI20" s="36">
        <f t="shared" si="6"/>
        <v>8.25</v>
      </c>
      <c r="AJ20" s="36">
        <f t="shared" si="6"/>
        <v>8.1999999999999993</v>
      </c>
      <c r="AK20" s="36">
        <f t="shared" si="6"/>
        <v>8.15</v>
      </c>
      <c r="AL20" s="36">
        <f t="shared" si="7"/>
        <v>8.1</v>
      </c>
      <c r="AM20" s="36">
        <f t="shared" si="7"/>
        <v>8.0500000000000007</v>
      </c>
      <c r="AN20" s="36">
        <f t="shared" si="7"/>
        <v>8</v>
      </c>
      <c r="AO20" s="36">
        <f t="shared" si="7"/>
        <v>7.95</v>
      </c>
      <c r="AP20" s="36">
        <f t="shared" si="7"/>
        <v>7.9</v>
      </c>
      <c r="AQ20" s="36">
        <f t="shared" si="7"/>
        <v>7.85</v>
      </c>
      <c r="AR20" s="36">
        <f t="shared" si="7"/>
        <v>7.8</v>
      </c>
      <c r="AS20" s="36">
        <f t="shared" si="7"/>
        <v>7.75</v>
      </c>
      <c r="AT20" s="61"/>
      <c r="AU20" s="36">
        <f t="shared" si="8"/>
        <v>9.1</v>
      </c>
      <c r="AV20" s="16" t="s">
        <v>125</v>
      </c>
      <c r="AW20" s="89" t="s">
        <v>130</v>
      </c>
      <c r="AX20" s="133"/>
    </row>
    <row r="21" spans="1:50"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</sheetData>
  <mergeCells count="17">
    <mergeCell ref="AW18:AW19"/>
    <mergeCell ref="AW3:AW5"/>
    <mergeCell ref="AW6:AW8"/>
    <mergeCell ref="AW10:AW12"/>
    <mergeCell ref="AW13:AW14"/>
    <mergeCell ref="AW15:AW17"/>
    <mergeCell ref="A1:A2"/>
    <mergeCell ref="B1:B2"/>
    <mergeCell ref="C1:C2"/>
    <mergeCell ref="D1:D2"/>
    <mergeCell ref="A3:A4"/>
    <mergeCell ref="B18:B19"/>
    <mergeCell ref="B3:B5"/>
    <mergeCell ref="B6:B8"/>
    <mergeCell ref="B10:B12"/>
    <mergeCell ref="B13:B14"/>
    <mergeCell ref="B15:B17"/>
  </mergeCells>
  <phoneticPr fontId="1" type="noConversion"/>
  <conditionalFormatting sqref="F2:AS2">
    <cfRule type="expression" dxfId="3" priority="4">
      <formula>F$2&lt;-0.00001</formula>
    </cfRule>
  </conditionalFormatting>
  <conditionalFormatting sqref="F3:AS20">
    <cfRule type="expression" dxfId="2" priority="3">
      <formula>F$2&lt;-0.00001</formula>
    </cfRule>
  </conditionalFormatting>
  <conditionalFormatting sqref="AU2">
    <cfRule type="expression" dxfId="1" priority="2">
      <formula>AU$2&lt;-0.00001</formula>
    </cfRule>
  </conditionalFormatting>
  <conditionalFormatting sqref="AU3:AU20">
    <cfRule type="expression" dxfId="0" priority="1">
      <formula>AU$2&lt;-0.00001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Scroll Bar 2">
              <controlPr defaultSize="0" autoPict="0">
                <anchor moveWithCells="1">
                  <from>
                    <xdr:col>0</xdr:col>
                    <xdr:colOff>28575</xdr:colOff>
                    <xdr:row>4</xdr:row>
                    <xdr:rowOff>28575</xdr:rowOff>
                  </from>
                  <to>
                    <xdr:col>0</xdr:col>
                    <xdr:colOff>704850</xdr:colOff>
                    <xdr:row>21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99E1-6984-4A83-BF6A-E1CA8FC5275F}">
  <dimension ref="A1:D7"/>
  <sheetViews>
    <sheetView workbookViewId="0">
      <selection activeCell="E12" sqref="E12"/>
    </sheetView>
  </sheetViews>
  <sheetFormatPr defaultRowHeight="15.75"/>
  <cols>
    <col min="1" max="1" width="16.5703125" customWidth="1"/>
    <col min="2" max="2" width="21.42578125" customWidth="1"/>
    <col min="3" max="3" width="16.85546875" customWidth="1"/>
    <col min="4" max="4" width="14.5703125" customWidth="1"/>
    <col min="5" max="5" width="15.28515625" customWidth="1"/>
    <col min="6" max="6" width="15.7109375" customWidth="1"/>
    <col min="7" max="7" width="15" customWidth="1"/>
    <col min="8" max="8" width="15.140625" customWidth="1"/>
    <col min="9" max="9" width="20.7109375" customWidth="1"/>
  </cols>
  <sheetData>
    <row r="1" spans="1:4">
      <c r="A1" t="s">
        <v>341</v>
      </c>
      <c r="B1" s="67">
        <v>10</v>
      </c>
      <c r="C1">
        <v>10</v>
      </c>
      <c r="D1" s="71">
        <v>10</v>
      </c>
    </row>
    <row r="2" spans="1:4">
      <c r="A2" t="s">
        <v>342</v>
      </c>
      <c r="B2">
        <v>8</v>
      </c>
      <c r="C2">
        <v>7.5</v>
      </c>
      <c r="D2" s="71">
        <v>7.5</v>
      </c>
    </row>
    <row r="3" spans="1:4">
      <c r="A3" t="s">
        <v>336</v>
      </c>
      <c r="B3">
        <v>8</v>
      </c>
      <c r="C3">
        <v>8.5</v>
      </c>
      <c r="D3" s="71">
        <v>8.5</v>
      </c>
    </row>
    <row r="4" spans="1:4">
      <c r="A4" t="s">
        <v>337</v>
      </c>
      <c r="B4">
        <v>8</v>
      </c>
      <c r="C4">
        <v>8</v>
      </c>
      <c r="D4" s="71">
        <v>8</v>
      </c>
    </row>
    <row r="5" spans="1:4">
      <c r="A5" s="70" t="s">
        <v>338</v>
      </c>
      <c r="B5" s="70">
        <v>8</v>
      </c>
      <c r="C5" s="70"/>
      <c r="D5" s="70">
        <v>8</v>
      </c>
    </row>
    <row r="6" spans="1:4">
      <c r="A6" t="s">
        <v>339</v>
      </c>
      <c r="B6">
        <v>8</v>
      </c>
      <c r="C6">
        <v>7.5</v>
      </c>
      <c r="D6" s="71">
        <v>7.5</v>
      </c>
    </row>
    <row r="7" spans="1:4">
      <c r="A7" t="s">
        <v>340</v>
      </c>
      <c r="B7">
        <v>8</v>
      </c>
      <c r="C7">
        <v>8</v>
      </c>
      <c r="D7" s="71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六合彩</vt:lpstr>
      <vt:lpstr>十一選五</vt:lpstr>
      <vt:lpstr>快三</vt:lpstr>
      <vt:lpstr>時時彩</vt:lpstr>
      <vt:lpstr>PK拾</vt:lpstr>
      <vt:lpstr>幸運28</vt:lpstr>
      <vt:lpstr>低頻彩</vt:lpstr>
      <vt:lpstr>返點模板歷史變化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2018-08-27T06:07:44Z</dcterms:modified>
</cp:coreProperties>
</file>